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Des\Desktop\"/>
    </mc:Choice>
  </mc:AlternateContent>
  <xr:revisionPtr revIDLastSave="0" documentId="8_{7E80BA9D-01A2-4E61-A1D4-F305F6A8CDA5}" xr6:coauthVersionLast="41" xr6:coauthVersionMax="41" xr10:uidLastSave="{00000000-0000-0000-0000-000000000000}"/>
  <bookViews>
    <workbookView xWindow="-120" yWindow="-120" windowWidth="29040" windowHeight="15840" xr2:uid="{00000000-000D-0000-FFFF-FFFF00000000}"/>
  </bookViews>
  <sheets>
    <sheet name="Export Summary" sheetId="1" r:id="rId1"/>
    <sheet name="Before you start" sheetId="2" r:id="rId2"/>
    <sheet name="Stage 1" sheetId="3" r:id="rId3"/>
    <sheet name="Stage 2" sheetId="4" r:id="rId4"/>
    <sheet name="Stage 3"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2" i="5" l="1"/>
  <c r="J22" i="5"/>
  <c r="K21" i="5"/>
  <c r="J21" i="5"/>
  <c r="K20" i="5"/>
  <c r="J20" i="5"/>
  <c r="K19" i="5"/>
  <c r="J19" i="5"/>
  <c r="K18" i="5"/>
  <c r="J18" i="5"/>
  <c r="K17" i="5"/>
  <c r="J17" i="5"/>
  <c r="K16" i="5"/>
  <c r="J16" i="5"/>
  <c r="K15" i="5"/>
  <c r="J15" i="5"/>
  <c r="K14" i="5"/>
  <c r="J14" i="5"/>
  <c r="K13" i="5"/>
  <c r="J13" i="5"/>
  <c r="F19" i="4"/>
  <c r="F18" i="4"/>
  <c r="F17" i="4"/>
  <c r="F15" i="4"/>
  <c r="F14" i="4"/>
  <c r="F13" i="4"/>
  <c r="F11" i="4"/>
  <c r="F10" i="4"/>
  <c r="F24" i="3"/>
  <c r="F23" i="3"/>
  <c r="F22" i="3"/>
  <c r="D6" i="3"/>
  <c r="D11" i="3" s="1"/>
  <c r="D4" i="3"/>
  <c r="F16" i="4" s="1"/>
  <c r="H2" i="4" l="1"/>
  <c r="D15" i="3"/>
  <c r="H3" i="4" s="1"/>
  <c r="D7" i="3"/>
  <c r="F12" i="4"/>
  <c r="L22" i="5" l="1"/>
  <c r="M22" i="5" s="1"/>
  <c r="L21" i="5"/>
  <c r="M21" i="5" s="1"/>
  <c r="L20" i="5"/>
  <c r="M20" i="5" s="1"/>
  <c r="L19" i="5"/>
  <c r="M19" i="5" s="1"/>
  <c r="L18" i="5"/>
  <c r="M18" i="5" s="1"/>
  <c r="L17" i="5"/>
  <c r="M17" i="5" s="1"/>
  <c r="L16" i="5"/>
  <c r="M16" i="5" s="1"/>
  <c r="L15" i="5"/>
  <c r="M15" i="5" s="1"/>
  <c r="L14" i="5"/>
  <c r="M14" i="5" s="1"/>
  <c r="L13" i="5"/>
  <c r="M13" i="5" s="1"/>
</calcChain>
</file>

<file path=xl/sharedStrings.xml><?xml version="1.0" encoding="utf-8"?>
<sst xmlns="http://schemas.openxmlformats.org/spreadsheetml/2006/main" count="96" uniqueCount="76">
  <si>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</si>
  <si>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</si>
  <si>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</si>
  <si>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</si>
  <si>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Before you start</t>
  </si>
  <si>
    <t>Table 1</t>
  </si>
  <si>
    <t>Before using the rest of this tool, it's really important that you answer these 3 questions, as honestly as you can - actually type your answers in to the boxes!</t>
  </si>
  <si>
    <t>1. Why are you revising?</t>
  </si>
  <si>
    <t>This spreadsheet is an abridged version of the revision planning chapter in The Lazy Students Revision Guide, available as a paperback or Kindle eBook from Amazon:</t>
  </si>
  <si>
    <t>2. Why do you want to pass your exams?</t>
  </si>
  <si>
    <t>3. What will happen if you don't revise?</t>
  </si>
  <si>
    <t>Stage 1</t>
  </si>
  <si>
    <t>How much revision time do you actually have?</t>
  </si>
  <si>
    <t>Today's Date</t>
  </si>
  <si>
    <t>Date of First Exam</t>
  </si>
  <si>
    <t>Enter the date of your first exam here</t>
  </si>
  <si>
    <t>Days left until first exam</t>
  </si>
  <si>
    <t>Weeks left until first exam</t>
  </si>
  <si>
    <t>Revision hours per day</t>
  </si>
  <si>
    <t>Enter how many hours per day you are willing to commit to revision</t>
  </si>
  <si>
    <t>Total revision hours</t>
  </si>
  <si>
    <t>Number of subjects</t>
  </si>
  <si>
    <t>Enter the number of GCSEs you study</t>
  </si>
  <si>
    <t>Revision hours per subject</t>
  </si>
  <si>
    <t>This is how many revision hours you have per subject, based on revising each subject equally, and sticking to your plan</t>
  </si>
  <si>
    <t>Is this enough time? If not, you're going to need to spend longer each day revising - go back and change it now. The sooner you start, the easier the problem is to fix</t>
  </si>
  <si>
    <t>Before the next stage, you have to be really happy that what you've entered on this page is realistic, something you'll be able to stick to, and will allow you to achieve your goals</t>
  </si>
  <si>
    <t>Remember your answers to the questions previously when completing this plan…</t>
  </si>
  <si>
    <t>Why you are revising:</t>
  </si>
  <si>
    <t xml:space="preserve">Why you want to pass your exams: </t>
  </si>
  <si>
    <t>What will happen if you don't revise:</t>
  </si>
  <si>
    <t>Stage 2</t>
  </si>
  <si>
    <t>Total Revision Hours Available:</t>
  </si>
  <si>
    <t>Planning for each subject</t>
  </si>
  <si>
    <t>Revision Hours Per Subject:</t>
  </si>
  <si>
    <t>Step 1. Enter all of the subjects you will be studying for below. As you get them, there are also spaces to enter your exam dates. You'll also be able to get these from your teachers, or from the exam board websites</t>
  </si>
  <si>
    <t>Step 2. Using the Revision Time Per Subject already worked out, allocate an amount of revision time for each subject. You might decide to revise each subject equally, or there may be some that are harder or more important to you that you need to spend more time on - it's fine to do this, but remember that means there'll be less time to spend on other subjects if you do. Sometimes, if it doesn't work out at this stage, you have to go back to Stage 1 and commit more timer per day - it's better to know this now and be able to do something about it!</t>
  </si>
  <si>
    <t>Your Subjects</t>
  </si>
  <si>
    <t>Revision Hours Needed</t>
  </si>
  <si>
    <t>Exam Date</t>
  </si>
  <si>
    <t>Days Until Exam</t>
  </si>
  <si>
    <t>Maths</t>
  </si>
  <si>
    <t>English Literature</t>
  </si>
  <si>
    <t>English Language</t>
  </si>
  <si>
    <t>Science</t>
  </si>
  <si>
    <t>ICT</t>
  </si>
  <si>
    <t>Business</t>
  </si>
  <si>
    <t>Computer Science</t>
  </si>
  <si>
    <t>History</t>
  </si>
  <si>
    <t>Geography</t>
  </si>
  <si>
    <t>Has every subject got a revision hours number and an exam date next to it?</t>
  </si>
  <si>
    <t>Have you avoided sending your available revision time in to the red?</t>
  </si>
  <si>
    <t>Then you're ready to move on to making your actual revision timetable</t>
  </si>
  <si>
    <t>Stage 3</t>
  </si>
  <si>
    <t>Monday</t>
  </si>
  <si>
    <t>Tuesday</t>
  </si>
  <si>
    <t>Wednesday</t>
  </si>
  <si>
    <t>Thursday</t>
  </si>
  <si>
    <t>Friday</t>
  </si>
  <si>
    <t>Saturday</t>
  </si>
  <si>
    <t>Sunday</t>
  </si>
  <si>
    <t>Once your timetable is fully allocated, the over/under column in the timetable checked should be all zeros - when it is, all that's left to do is commit to your session start time, then press the print button - stick your timetable on your bedroom wall, and stick to it!</t>
  </si>
  <si>
    <t>Session 1</t>
  </si>
  <si>
    <t>Session 2</t>
  </si>
  <si>
    <t>Session 3</t>
  </si>
  <si>
    <t>Session 4</t>
  </si>
  <si>
    <t>Session 5</t>
  </si>
  <si>
    <t>Session 6</t>
  </si>
  <si>
    <t>Session Start Times:</t>
  </si>
  <si>
    <t>Timetable Checker:</t>
  </si>
  <si>
    <t>School Days:</t>
  </si>
  <si>
    <t>Weekends/Holidays:</t>
  </si>
  <si>
    <t>Subject</t>
  </si>
  <si>
    <t>Sessions per week</t>
  </si>
  <si>
    <t>Target per week</t>
  </si>
  <si>
    <t>Over/Under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</si>
</sst>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ont>
    <font>
      <sz val="12"/>
      <color indexed="8"/>
      <name val="Calibri"/>
    </font>
    <font>
      <sz val="14"/>
      <color indexed="8"/>
      <name val="Calibri"/>
    </font>
    <font>
      <u/>
      <sz val="12"/>
      <color indexed="11"/>
      <name val="Calibri"/>
    </font>
    <font>
      <i/>
      <sz val="11"/>
      <color indexed="8"/>
      <name val="Calibri"/>
    </font>
    <font>
      <sz val="11"/>
      <color indexed="14"/>
      <name val="Calibri"/>
    </font>
    <font>
      <b/>
      <i/>
      <sz val="20"/>
      <color indexed="8"/>
      <name val="Calibri"/>
    </font>
    <font>
      <b/>
      <i/>
      <sz val="11"/>
      <color indexed="8"/>
      <name val="Calibri"/>
    </font>
    <font>
      <b/>
      <sz val="11"/>
      <color indexed="8"/>
      <name val="Calibri"/>
    </font>
    <font>
      <b/>
      <sz val="11"/>
      <color indexed="14"/>
      <name val="Calibri"/>
    </font>
    <font>
      <sz val="18"/>
      <color indexed="8"/>
      <name val="Calibri"/>
    </font>
    <font>
      <b/>
      <sz val="16"/>
      <color indexed="14"/>
      <name val="Calibri"/>
    </font>
    <font>
      <b/>
      <sz val="18"/>
      <color indexed="14"/>
      <name val="Calibri"/>
    </font>
    <font>
      <b/>
      <i/>
      <sz val="14"/>
      <color indexed="8"/>
      <name val="Calibri"/>
    </font>
    <font>
      <b/>
      <sz val="12"/>
      <color indexed="14"/>
      <name val="Calibri"/>
    </font>
    <font>
      <b/>
      <sz val="12"/>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s>
  <borders count="40">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style="thin">
        <color indexed="8"/>
      </right>
      <top/>
      <bottom/>
      <diagonal/>
    </border>
    <border>
      <left/>
      <right/>
      <top/>
      <bottom style="medium">
        <color indexed="8"/>
      </bottom>
      <diagonal/>
    </border>
    <border>
      <left/>
      <right style="thin">
        <color indexed="13"/>
      </right>
      <top/>
      <bottom style="medium">
        <color indexed="8"/>
      </bottom>
      <diagonal/>
    </border>
    <border>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right style="thin">
        <color indexed="13"/>
      </right>
      <top style="medium">
        <color indexed="8"/>
      </top>
      <bottom/>
      <diagonal/>
    </border>
    <border>
      <left/>
      <right/>
      <top style="thin">
        <color indexed="13"/>
      </top>
      <bottom style="medium">
        <color indexed="8"/>
      </bottom>
      <diagonal/>
    </border>
    <border>
      <left style="medium">
        <color indexed="8"/>
      </left>
      <right/>
      <top/>
      <bottom/>
      <diagonal/>
    </border>
    <border>
      <left style="thin">
        <color indexed="13"/>
      </left>
      <right style="medium">
        <color indexed="8"/>
      </right>
      <top/>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13"/>
      </left>
      <right/>
      <top/>
      <bottom style="thin">
        <color indexed="8"/>
      </bottom>
      <diagonal/>
    </border>
    <border>
      <left style="thin">
        <color indexed="13"/>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1">
    <xf numFmtId="0" fontId="0" fillId="0" borderId="0" applyNumberFormat="0" applyFill="0" applyBorder="0" applyProtection="0"/>
  </cellStyleXfs>
  <cellXfs count="115">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5" xfId="0" applyFont="1" applyFill="1" applyBorder="1" applyAlignment="1"/>
    <xf numFmtId="0" fontId="0" fillId="4" borderId="6" xfId="0" applyFont="1" applyFill="1" applyBorder="1" applyAlignment="1"/>
    <xf numFmtId="49" fontId="4" fillId="4" borderId="5" xfId="0" applyNumberFormat="1" applyFont="1" applyFill="1" applyBorder="1" applyAlignment="1"/>
    <xf numFmtId="0" fontId="0" fillId="4" borderId="7" xfId="0" applyFont="1" applyFill="1" applyBorder="1" applyAlignment="1"/>
    <xf numFmtId="0" fontId="0" fillId="4" borderId="8" xfId="0" applyFont="1" applyFill="1" applyBorder="1" applyAlignment="1"/>
    <xf numFmtId="49" fontId="5" fillId="5" borderId="9" xfId="0" applyNumberFormat="1" applyFont="1" applyFill="1" applyBorder="1" applyAlignment="1"/>
    <xf numFmtId="0" fontId="0" fillId="4" borderId="10" xfId="0" applyFont="1" applyFill="1" applyBorder="1" applyAlignment="1"/>
    <xf numFmtId="0" fontId="0" fillId="6" borderId="9" xfId="0" applyFont="1" applyFill="1" applyBorder="1" applyAlignment="1">
      <alignment vertical="center" wrapText="1"/>
    </xf>
    <xf numFmtId="0" fontId="0" fillId="4" borderId="11" xfId="0" applyFont="1" applyFill="1" applyBorder="1" applyAlignment="1"/>
    <xf numFmtId="0" fontId="0" fillId="4" borderId="12" xfId="0" applyFont="1" applyFill="1" applyBorder="1" applyAlignment="1"/>
    <xf numFmtId="0" fontId="0" fillId="4" borderId="13" xfId="0" applyFont="1" applyFill="1" applyBorder="1" applyAlignment="1"/>
    <xf numFmtId="0" fontId="0" fillId="4" borderId="14" xfId="0" applyFont="1" applyFill="1" applyBorder="1" applyAlignment="1"/>
    <xf numFmtId="0" fontId="0" fillId="4" borderId="15" xfId="0" applyFont="1" applyFill="1" applyBorder="1" applyAlignment="1"/>
    <xf numFmtId="0" fontId="0" fillId="0" borderId="0" xfId="0" applyNumberFormat="1" applyFont="1" applyAlignment="1"/>
    <xf numFmtId="0" fontId="0" fillId="7" borderId="1" xfId="0" applyFont="1" applyFill="1" applyBorder="1" applyAlignment="1"/>
    <xf numFmtId="0" fontId="0" fillId="7" borderId="2" xfId="0" applyFont="1" applyFill="1" applyBorder="1" applyAlignment="1"/>
    <xf numFmtId="0" fontId="0" fillId="7" borderId="3" xfId="0" applyFont="1" applyFill="1" applyBorder="1" applyAlignment="1"/>
    <xf numFmtId="0" fontId="0" fillId="7" borderId="4" xfId="0" applyFont="1" applyFill="1" applyBorder="1" applyAlignment="1"/>
    <xf numFmtId="0" fontId="0" fillId="7" borderId="5" xfId="0" applyFont="1" applyFill="1" applyBorder="1" applyAlignment="1"/>
    <xf numFmtId="49" fontId="6" fillId="7" borderId="5" xfId="0" applyNumberFormat="1" applyFont="1" applyFill="1" applyBorder="1" applyAlignment="1"/>
    <xf numFmtId="0" fontId="0" fillId="7" borderId="6" xfId="0" applyFont="1" applyFill="1" applyBorder="1" applyAlignment="1"/>
    <xf numFmtId="0" fontId="0" fillId="7" borderId="7" xfId="0" applyFont="1" applyFill="1" applyBorder="1" applyAlignment="1"/>
    <xf numFmtId="0" fontId="0" fillId="7" borderId="16" xfId="0" applyFont="1" applyFill="1" applyBorder="1" applyAlignment="1"/>
    <xf numFmtId="14" fontId="0" fillId="8" borderId="9" xfId="0" applyNumberFormat="1" applyFont="1" applyFill="1" applyBorder="1" applyAlignment="1"/>
    <xf numFmtId="0" fontId="0" fillId="7" borderId="10" xfId="0" applyFont="1" applyFill="1" applyBorder="1" applyAlignment="1"/>
    <xf numFmtId="14" fontId="0" fillId="6" borderId="9" xfId="0" applyNumberFormat="1" applyFont="1" applyFill="1" applyBorder="1" applyAlignment="1"/>
    <xf numFmtId="49" fontId="7" fillId="7" borderId="10" xfId="0" applyNumberFormat="1" applyFont="1" applyFill="1" applyBorder="1" applyAlignment="1"/>
    <xf numFmtId="0" fontId="0" fillId="8" borderId="9" xfId="0" applyFont="1" applyFill="1" applyBorder="1" applyAlignment="1"/>
    <xf numFmtId="1" fontId="0" fillId="8" borderId="9" xfId="0" applyNumberFormat="1" applyFont="1" applyFill="1" applyBorder="1" applyAlignment="1"/>
    <xf numFmtId="0" fontId="0" fillId="7" borderId="11" xfId="0" applyFont="1" applyFill="1" applyBorder="1" applyAlignment="1"/>
    <xf numFmtId="0" fontId="0" fillId="6" borderId="9" xfId="0" applyNumberFormat="1" applyFont="1" applyFill="1" applyBorder="1" applyAlignment="1"/>
    <xf numFmtId="0" fontId="0" fillId="8" borderId="9" xfId="0" applyNumberFormat="1" applyFont="1" applyFill="1" applyBorder="1" applyAlignment="1"/>
    <xf numFmtId="1" fontId="8" fillId="6" borderId="9" xfId="0" applyNumberFormat="1" applyFont="1" applyFill="1" applyBorder="1" applyAlignment="1">
      <alignment horizontal="center"/>
    </xf>
    <xf numFmtId="49" fontId="4" fillId="7" borderId="10" xfId="0" applyNumberFormat="1" applyFont="1" applyFill="1" applyBorder="1" applyAlignment="1"/>
    <xf numFmtId="0" fontId="0" fillId="7" borderId="12" xfId="0" applyFont="1" applyFill="1" applyBorder="1" applyAlignment="1"/>
    <xf numFmtId="49" fontId="4" fillId="7" borderId="5" xfId="0" applyNumberFormat="1" applyFont="1" applyFill="1" applyBorder="1" applyAlignment="1"/>
    <xf numFmtId="0" fontId="4" fillId="7" borderId="5" xfId="0" applyFont="1" applyFill="1" applyBorder="1" applyAlignment="1"/>
    <xf numFmtId="0" fontId="0" fillId="7" borderId="17" xfId="0" applyFont="1" applyFill="1" applyBorder="1" applyAlignment="1"/>
    <xf numFmtId="0" fontId="0" fillId="7" borderId="18" xfId="0" applyFont="1" applyFill="1" applyBorder="1" applyAlignment="1"/>
    <xf numFmtId="0" fontId="0" fillId="7" borderId="19" xfId="0" applyFont="1" applyFill="1" applyBorder="1" applyAlignment="1"/>
    <xf numFmtId="49" fontId="9" fillId="5" borderId="20" xfId="0" applyNumberFormat="1" applyFont="1" applyFill="1" applyBorder="1" applyAlignment="1">
      <alignment vertical="center"/>
    </xf>
    <xf numFmtId="0" fontId="0" fillId="6" borderId="21" xfId="0" applyNumberFormat="1" applyFont="1" applyFill="1" applyBorder="1" applyAlignment="1">
      <alignment horizontal="left" vertical="center" wrapText="1"/>
    </xf>
    <xf numFmtId="49" fontId="9" fillId="5" borderId="22" xfId="0" applyNumberFormat="1" applyFont="1" applyFill="1" applyBorder="1" applyAlignment="1">
      <alignment vertical="center"/>
    </xf>
    <xf numFmtId="0" fontId="0" fillId="6" borderId="23" xfId="0" applyNumberFormat="1" applyFont="1" applyFill="1" applyBorder="1" applyAlignment="1">
      <alignment horizontal="left" vertical="center" wrapText="1"/>
    </xf>
    <xf numFmtId="49" fontId="9" fillId="5" borderId="24" xfId="0" applyNumberFormat="1" applyFont="1" applyFill="1" applyBorder="1" applyAlignment="1">
      <alignment vertical="center"/>
    </xf>
    <xf numFmtId="0" fontId="0" fillId="6" borderId="25" xfId="0" applyNumberFormat="1" applyFont="1" applyFill="1" applyBorder="1" applyAlignment="1">
      <alignment horizontal="left" vertical="center" wrapText="1"/>
    </xf>
    <xf numFmtId="0" fontId="0" fillId="7" borderId="26" xfId="0" applyFont="1" applyFill="1" applyBorder="1" applyAlignment="1"/>
    <xf numFmtId="0" fontId="0" fillId="7" borderId="27" xfId="0" applyFont="1" applyFill="1" applyBorder="1" applyAlignment="1"/>
    <xf numFmtId="0" fontId="0" fillId="7" borderId="13" xfId="0" applyFont="1" applyFill="1" applyBorder="1" applyAlignment="1"/>
    <xf numFmtId="0" fontId="0" fillId="7" borderId="14" xfId="0" applyFont="1" applyFill="1" applyBorder="1" applyAlignment="1"/>
    <xf numFmtId="0" fontId="0" fillId="7" borderId="15" xfId="0" applyFont="1" applyFill="1" applyBorder="1" applyAlignment="1"/>
    <xf numFmtId="0" fontId="0" fillId="0" borderId="0" xfId="0" applyNumberFormat="1" applyFont="1" applyAlignment="1"/>
    <xf numFmtId="0" fontId="0" fillId="7" borderId="28" xfId="0" applyFont="1" applyFill="1" applyBorder="1" applyAlignment="1"/>
    <xf numFmtId="49" fontId="1" fillId="6" borderId="20" xfId="0" applyNumberFormat="1" applyFont="1" applyFill="1" applyBorder="1" applyAlignment="1">
      <alignment vertical="center"/>
    </xf>
    <xf numFmtId="0" fontId="10" fillId="6" borderId="21" xfId="0" applyNumberFormat="1" applyFont="1" applyFill="1" applyBorder="1" applyAlignment="1">
      <alignment horizontal="center" vertical="center"/>
    </xf>
    <xf numFmtId="0" fontId="0" fillId="7" borderId="29" xfId="0" applyFont="1" applyFill="1" applyBorder="1" applyAlignment="1"/>
    <xf numFmtId="0" fontId="6" fillId="7" borderId="5" xfId="0" applyFont="1" applyFill="1" applyBorder="1" applyAlignment="1">
      <alignment horizontal="center"/>
    </xf>
    <xf numFmtId="49" fontId="0" fillId="6" borderId="24" xfId="0" applyNumberFormat="1" applyFont="1" applyFill="1" applyBorder="1" applyAlignment="1">
      <alignment vertical="center"/>
    </xf>
    <xf numFmtId="1" fontId="10" fillId="6" borderId="25" xfId="0" applyNumberFormat="1" applyFont="1" applyFill="1" applyBorder="1" applyAlignment="1">
      <alignment horizontal="center" vertical="center"/>
    </xf>
    <xf numFmtId="0" fontId="4" fillId="7" borderId="5" xfId="0" applyFont="1" applyFill="1" applyBorder="1" applyAlignment="1">
      <alignment horizontal="center"/>
    </xf>
    <xf numFmtId="0" fontId="0" fillId="7" borderId="30" xfId="0" applyFont="1" applyFill="1" applyBorder="1" applyAlignment="1"/>
    <xf numFmtId="49" fontId="9" fillId="5" borderId="33" xfId="0" applyNumberFormat="1" applyFont="1" applyFill="1" applyBorder="1" applyAlignment="1">
      <alignment horizontal="center"/>
    </xf>
    <xf numFmtId="49" fontId="9" fillId="5" borderId="21" xfId="0" applyNumberFormat="1" applyFont="1" applyFill="1" applyBorder="1" applyAlignment="1">
      <alignment horizontal="center"/>
    </xf>
    <xf numFmtId="0" fontId="5" fillId="5" borderId="22" xfId="0" applyNumberFormat="1" applyFont="1" applyFill="1" applyBorder="1" applyAlignment="1">
      <alignment horizontal="center"/>
    </xf>
    <xf numFmtId="49" fontId="0" fillId="6" borderId="9" xfId="0" applyNumberFormat="1" applyFont="1" applyFill="1" applyBorder="1" applyAlignment="1"/>
    <xf numFmtId="0" fontId="0" fillId="6" borderId="9" xfId="0" applyFont="1" applyFill="1" applyBorder="1" applyAlignment="1"/>
    <xf numFmtId="0" fontId="0" fillId="6" borderId="23" xfId="0" applyFont="1" applyFill="1" applyBorder="1" applyAlignment="1"/>
    <xf numFmtId="0" fontId="5" fillId="5" borderId="24" xfId="0" applyNumberFormat="1" applyFont="1" applyFill="1" applyBorder="1" applyAlignment="1">
      <alignment horizontal="center"/>
    </xf>
    <xf numFmtId="49" fontId="0" fillId="6" borderId="34" xfId="0" applyNumberFormat="1" applyFont="1" applyFill="1" applyBorder="1" applyAlignment="1"/>
    <xf numFmtId="0" fontId="0" fillId="6" borderId="34" xfId="0" applyFont="1" applyFill="1" applyBorder="1" applyAlignment="1"/>
    <xf numFmtId="0" fontId="0" fillId="6" borderId="25" xfId="0" applyFont="1" applyFill="1" applyBorder="1" applyAlignment="1"/>
    <xf numFmtId="0" fontId="4" fillId="7" borderId="14" xfId="0" applyFont="1" applyFill="1" applyBorder="1" applyAlignment="1"/>
    <xf numFmtId="0" fontId="0" fillId="0" borderId="0" xfId="0" applyNumberFormat="1" applyFont="1" applyAlignment="1"/>
    <xf numFmtId="0" fontId="0" fillId="7" borderId="35" xfId="0" applyFont="1" applyFill="1" applyBorder="1" applyAlignment="1"/>
    <xf numFmtId="0" fontId="5" fillId="5" borderId="9" xfId="0" applyFont="1" applyFill="1" applyBorder="1" applyAlignment="1"/>
    <xf numFmtId="49" fontId="11" fillId="5" borderId="9" xfId="0" applyNumberFormat="1" applyFont="1" applyFill="1" applyBorder="1" applyAlignment="1">
      <alignment horizontal="center" vertical="center"/>
    </xf>
    <xf numFmtId="49" fontId="12" fillId="5" borderId="9" xfId="0" applyNumberFormat="1" applyFont="1" applyFill="1" applyBorder="1" applyAlignment="1">
      <alignment horizontal="center" vertical="center"/>
    </xf>
    <xf numFmtId="0" fontId="10" fillId="6" borderId="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0" fillId="7" borderId="36" xfId="0" applyFont="1" applyFill="1" applyBorder="1" applyAlignment="1"/>
    <xf numFmtId="49" fontId="6" fillId="7" borderId="5" xfId="0" applyNumberFormat="1" applyFont="1" applyFill="1" applyBorder="1" applyAlignment="1">
      <alignment horizontal="center" vertical="top"/>
    </xf>
    <xf numFmtId="49" fontId="13" fillId="7" borderId="7" xfId="0" applyNumberFormat="1" applyFont="1" applyFill="1" applyBorder="1" applyAlignment="1"/>
    <xf numFmtId="0" fontId="0" fillId="7" borderId="8" xfId="0" applyFont="1" applyFill="1" applyBorder="1" applyAlignment="1"/>
    <xf numFmtId="0" fontId="15" fillId="7" borderId="39" xfId="0" applyFont="1" applyFill="1" applyBorder="1" applyAlignment="1">
      <alignment horizontal="left" vertical="top"/>
    </xf>
    <xf numFmtId="49" fontId="9" fillId="5" borderId="9" xfId="0" applyNumberFormat="1" applyFont="1" applyFill="1" applyBorder="1" applyAlignment="1"/>
    <xf numFmtId="49" fontId="5" fillId="5" borderId="9" xfId="0" applyNumberFormat="1" applyFont="1" applyFill="1" applyBorder="1" applyAlignment="1">
      <alignment horizontal="center"/>
    </xf>
    <xf numFmtId="0" fontId="0" fillId="7" borderId="39" xfId="0" applyFont="1" applyFill="1" applyBorder="1" applyAlignment="1"/>
    <xf numFmtId="0" fontId="0" fillId="7" borderId="9" xfId="0" applyNumberFormat="1" applyFont="1" applyFill="1" applyBorder="1" applyAlignment="1">
      <alignment horizontal="center"/>
    </xf>
    <xf numFmtId="1" fontId="0" fillId="7" borderId="9" xfId="0" applyNumberFormat="1" applyFont="1" applyFill="1" applyBorder="1" applyAlignment="1">
      <alignment horizontal="center"/>
    </xf>
    <xf numFmtId="0" fontId="4" fillId="7" borderId="4" xfId="0" applyFont="1" applyFill="1" applyBorder="1" applyAlignment="1"/>
    <xf numFmtId="0" fontId="1" fillId="0" borderId="0" xfId="0" applyFont="1" applyAlignment="1">
      <alignment horizontal="left" wrapText="1"/>
    </xf>
    <xf numFmtId="0" fontId="0" fillId="0" borderId="0" xfId="0" applyFont="1" applyAlignment="1"/>
    <xf numFmtId="49" fontId="4" fillId="4" borderId="5" xfId="0" applyNumberFormat="1" applyFont="1" applyFill="1" applyBorder="1" applyAlignment="1">
      <alignment vertical="center" wrapText="1"/>
    </xf>
    <xf numFmtId="0" fontId="0" fillId="6" borderId="5" xfId="0" applyFont="1" applyFill="1" applyBorder="1" applyAlignment="1">
      <alignment vertical="center"/>
    </xf>
    <xf numFmtId="0" fontId="0" fillId="6" borderId="6" xfId="0" applyFont="1" applyFill="1" applyBorder="1" applyAlignment="1">
      <alignment vertical="center"/>
    </xf>
    <xf numFmtId="49" fontId="4" fillId="7" borderId="5" xfId="0" applyNumberFormat="1" applyFont="1" applyFill="1" applyBorder="1" applyAlignment="1">
      <alignment vertical="center" wrapText="1"/>
    </xf>
    <xf numFmtId="0" fontId="0" fillId="7" borderId="5" xfId="0" applyFont="1" applyFill="1" applyBorder="1" applyAlignment="1">
      <alignment vertical="center"/>
    </xf>
    <xf numFmtId="0" fontId="0" fillId="7" borderId="6" xfId="0" applyFont="1" applyFill="1" applyBorder="1" applyAlignment="1">
      <alignment vertical="center"/>
    </xf>
    <xf numFmtId="49" fontId="9" fillId="5" borderId="31" xfId="0" applyNumberFormat="1" applyFont="1" applyFill="1" applyBorder="1" applyAlignment="1"/>
    <xf numFmtId="0" fontId="5" fillId="5" borderId="32" xfId="0" applyFont="1" applyFill="1" applyBorder="1" applyAlignment="1"/>
    <xf numFmtId="49" fontId="14" fillId="5" borderId="37" xfId="0" applyNumberFormat="1" applyFont="1" applyFill="1" applyBorder="1" applyAlignment="1">
      <alignment horizontal="center" vertical="top"/>
    </xf>
    <xf numFmtId="0" fontId="5" fillId="5" borderId="38" xfId="0" applyFont="1" applyFill="1" applyBorder="1" applyAlignment="1"/>
    <xf numFmtId="0" fontId="5" fillId="5" borderId="38" xfId="0" applyFont="1" applyFill="1" applyBorder="1" applyAlignment="1">
      <alignment horizontal="center"/>
    </xf>
    <xf numFmtId="0" fontId="4" fillId="7" borderId="5" xfId="0" applyFont="1" applyFill="1" applyBorder="1" applyAlignment="1">
      <alignment vertical="center" wrapText="1"/>
    </xf>
    <xf numFmtId="0" fontId="4" fillId="7" borderId="6" xfId="0" applyFont="1" applyFill="1" applyBorder="1" applyAlignment="1">
      <alignment vertical="center" wrapText="1"/>
    </xf>
  </cellXfs>
  <cellStyles count="1">
    <cellStyle name="Normal" xfId="0" builtinId="0"/>
  </cellStyles>
  <dxfs count="1">
    <dxf>
      <font>
        <color rgb="FF9C0006"/>
      </font>
      <fill>
        <patternFill patternType="solid">
          <fgColor indexed="18"/>
          <bgColor indexed="19"/>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4C6E7"/>
      <rgbColor rgb="FFAAAAAA"/>
      <rgbColor rgb="FFFFFFFF"/>
      <rgbColor rgb="FF44749F"/>
      <rgbColor rgb="FF9CC2E5"/>
      <rgbColor rgb="FFDEEAF6"/>
      <rgbColor rgb="00000000"/>
      <rgbColor rgb="FFFFC7CE"/>
      <rgbColor rgb="FF9C0006"/>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mazon.co.uk/dp/1508551073/"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mazon.co.uk/dp/1508551073/"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mazon.co.uk/dp/1508551073/"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mazon.co.uk/dp/1508551073/" TargetMode="External"/></Relationships>
</file>

<file path=xl/drawings/drawing1.xml><?xml version="1.0" encoding="utf-8"?>
<xdr:wsDr xmlns:xdr="http://schemas.openxmlformats.org/drawingml/2006/spreadsheetDrawing" xmlns:a="http://schemas.openxmlformats.org/drawingml/2006/main">
  <xdr:twoCellAnchor>
    <xdr:from>
      <xdr:col>4</xdr:col>
      <xdr:colOff>219076</xdr:colOff>
      <xdr:row>8</xdr:row>
      <xdr:rowOff>6350</xdr:rowOff>
    </xdr:from>
    <xdr:to>
      <xdr:col>7</xdr:col>
      <xdr:colOff>147460</xdr:colOff>
      <xdr:row>16</xdr:row>
      <xdr:rowOff>34925</xdr:rowOff>
    </xdr:to>
    <xdr:pic>
      <xdr:nvPicPr>
        <xdr:cNvPr id="2" name="Picture 1" descr="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blip>
        <a:stretch>
          <a:fillRect/>
        </a:stretch>
      </xdr:blipFill>
      <xdr:spPr>
        <a:xfrm>
          <a:off x="13046076" y="2114550"/>
          <a:ext cx="2023885" cy="2695575"/>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15</xdr:row>
      <xdr:rowOff>171450</xdr:rowOff>
    </xdr:from>
    <xdr:to>
      <xdr:col>3</xdr:col>
      <xdr:colOff>276225</xdr:colOff>
      <xdr:row>27</xdr:row>
      <xdr:rowOff>95250</xdr:rowOff>
    </xdr:to>
    <xdr:pic>
      <xdr:nvPicPr>
        <xdr:cNvPr id="4" name="Picture 1" descr="Picture 1">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blip>
        <a:stretch>
          <a:fillRect/>
        </a:stretch>
      </xdr:blipFill>
      <xdr:spPr>
        <a:xfrm>
          <a:off x="1146175" y="3171825"/>
          <a:ext cx="2051050" cy="2790825"/>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1209675</xdr:colOff>
      <xdr:row>6</xdr:row>
      <xdr:rowOff>171450</xdr:rowOff>
    </xdr:from>
    <xdr:to>
      <xdr:col>8</xdr:col>
      <xdr:colOff>438150</xdr:colOff>
      <xdr:row>21</xdr:row>
      <xdr:rowOff>85725</xdr:rowOff>
    </xdr:to>
    <xdr:pic>
      <xdr:nvPicPr>
        <xdr:cNvPr id="6" name="Picture 1" descr="Picture 1">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blip>
        <a:stretch>
          <a:fillRect/>
        </a:stretch>
      </xdr:blipFill>
      <xdr:spPr>
        <a:xfrm>
          <a:off x="7381875" y="1990725"/>
          <a:ext cx="2187575" cy="2790825"/>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419100</xdr:colOff>
      <xdr:row>9</xdr:row>
      <xdr:rowOff>161924</xdr:rowOff>
    </xdr:from>
    <xdr:to>
      <xdr:col>8</xdr:col>
      <xdr:colOff>142875</xdr:colOff>
      <xdr:row>23</xdr:row>
      <xdr:rowOff>133350</xdr:rowOff>
    </xdr:to>
    <xdr:pic>
      <xdr:nvPicPr>
        <xdr:cNvPr id="8" name="Picture 1" descr="Picture 1">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blip>
        <a:stretch>
          <a:fillRect/>
        </a:stretch>
      </xdr:blipFill>
      <xdr:spPr>
        <a:xfrm>
          <a:off x="7581900" y="4094479"/>
          <a:ext cx="2111375" cy="2790827"/>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tabSelected="1" workbookViewId="0"/>
  </sheetViews>
  <sheetFormatPr defaultColWidth="10" defaultRowHeight="12.95" customHeight="1" x14ac:dyDescent="0.25"/>
  <cols>
    <col min="1" max="1" width="2" customWidth="1"/>
    <col min="2" max="4" width="30.5703125" customWidth="1"/>
  </cols>
  <sheetData>
    <row r="3" spans="2:4" ht="0" hidden="1" customHeight="1" x14ac:dyDescent="0.25">
      <c r="B3" s="100" t="s">
        <v>0</v>
      </c>
      <c r="C3" s="101"/>
      <c r="D3" s="101"/>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11</v>
      </c>
      <c r="C11" s="2"/>
      <c r="D11" s="2"/>
    </row>
    <row r="12" spans="2:4" ht="15.75" x14ac:dyDescent="0.25">
      <c r="B12" s="3"/>
      <c r="C12" s="3" t="s">
        <v>5</v>
      </c>
      <c r="D12" s="4" t="s">
        <v>11</v>
      </c>
    </row>
    <row r="13" spans="2:4" ht="15.75" x14ac:dyDescent="0.25">
      <c r="B13" s="2" t="s">
        <v>31</v>
      </c>
      <c r="C13" s="2"/>
      <c r="D13" s="2"/>
    </row>
    <row r="14" spans="2:4" ht="15.75" x14ac:dyDescent="0.25">
      <c r="B14" s="3"/>
      <c r="C14" s="3" t="s">
        <v>5</v>
      </c>
      <c r="D14" s="4" t="s">
        <v>31</v>
      </c>
    </row>
    <row r="15" spans="2:4" ht="15.75" x14ac:dyDescent="0.25">
      <c r="B15" s="2" t="s">
        <v>53</v>
      </c>
      <c r="C15" s="2"/>
      <c r="D15" s="2"/>
    </row>
    <row r="16" spans="2:4" ht="15.75" x14ac:dyDescent="0.25">
      <c r="B16" s="3"/>
      <c r="C16" s="3" t="s">
        <v>5</v>
      </c>
      <c r="D16" s="4" t="s">
        <v>53</v>
      </c>
    </row>
  </sheetData>
  <mergeCells count="1">
    <mergeCell ref="B3:D3"/>
  </mergeCells>
  <hyperlinks>
    <hyperlink ref="D10" location="'Before you start'!R1C1" display="Before you start" xr:uid="{00000000-0004-0000-0000-000000000000}"/>
    <hyperlink ref="D12" location="'Stage 1'!R1C1" display="Stage 1" xr:uid="{00000000-0004-0000-0000-000001000000}"/>
    <hyperlink ref="D14" location="'Stage 2'!R1C1" display="Stage 2" xr:uid="{00000000-0004-0000-0000-000002000000}"/>
    <hyperlink ref="D16" location="'Stage 3'!R1C1" display="Stage 3"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7"/>
  <sheetViews>
    <sheetView showGridLines="0" workbookViewId="0"/>
  </sheetViews>
  <sheetFormatPr defaultColWidth="8.85546875" defaultRowHeight="15" customHeight="1" x14ac:dyDescent="0.25"/>
  <cols>
    <col min="1" max="1" width="9.140625" style="5" customWidth="1"/>
    <col min="2" max="2" width="140.85546875" style="5" customWidth="1"/>
    <col min="3" max="8" width="9.140625" style="5" customWidth="1"/>
    <col min="9" max="256" width="8.85546875" style="5" customWidth="1"/>
  </cols>
  <sheetData>
    <row r="1" spans="1:8" ht="15" customHeight="1" x14ac:dyDescent="0.25">
      <c r="A1" s="6"/>
      <c r="B1" s="7"/>
      <c r="C1" s="7"/>
      <c r="D1" s="7"/>
      <c r="E1" s="7"/>
      <c r="F1" s="7"/>
      <c r="G1" s="7"/>
      <c r="H1" s="8"/>
    </row>
    <row r="2" spans="1:8" ht="15" customHeight="1" x14ac:dyDescent="0.25">
      <c r="A2" s="9"/>
      <c r="B2" s="10"/>
      <c r="C2" s="10"/>
      <c r="D2" s="10"/>
      <c r="E2" s="10"/>
      <c r="F2" s="10"/>
      <c r="G2" s="10"/>
      <c r="H2" s="11"/>
    </row>
    <row r="3" spans="1:8" ht="15" customHeight="1" x14ac:dyDescent="0.25">
      <c r="A3" s="9"/>
      <c r="B3" s="12" t="s">
        <v>6</v>
      </c>
      <c r="C3" s="10"/>
      <c r="D3" s="10"/>
      <c r="E3" s="10"/>
      <c r="F3" s="10"/>
      <c r="G3" s="10"/>
      <c r="H3" s="11"/>
    </row>
    <row r="4" spans="1:8" ht="15" customHeight="1" x14ac:dyDescent="0.25">
      <c r="A4" s="9"/>
      <c r="B4" s="10"/>
      <c r="C4" s="10"/>
      <c r="D4" s="10"/>
      <c r="E4" s="10"/>
      <c r="F4" s="10"/>
      <c r="G4" s="10"/>
      <c r="H4" s="11"/>
    </row>
    <row r="5" spans="1:8" ht="15" customHeight="1" x14ac:dyDescent="0.25">
      <c r="A5" s="9"/>
      <c r="B5" s="13"/>
      <c r="C5" s="10"/>
      <c r="D5" s="10"/>
      <c r="E5" s="10"/>
      <c r="F5" s="10"/>
      <c r="G5" s="10"/>
      <c r="H5" s="11"/>
    </row>
    <row r="6" spans="1:8" ht="15.95" customHeight="1" x14ac:dyDescent="0.25">
      <c r="A6" s="14"/>
      <c r="B6" s="15" t="s">
        <v>7</v>
      </c>
      <c r="C6" s="16"/>
      <c r="D6" s="10"/>
      <c r="E6" s="102" t="s">
        <v>8</v>
      </c>
      <c r="F6" s="103"/>
      <c r="G6" s="103"/>
      <c r="H6" s="104"/>
    </row>
    <row r="7" spans="1:8" ht="60" customHeight="1" x14ac:dyDescent="0.25">
      <c r="A7" s="14"/>
      <c r="B7" s="17"/>
      <c r="C7" s="16"/>
      <c r="D7" s="10"/>
      <c r="E7" s="103"/>
      <c r="F7" s="103"/>
      <c r="G7" s="103"/>
      <c r="H7" s="104"/>
    </row>
    <row r="8" spans="1:8" ht="15" customHeight="1" x14ac:dyDescent="0.25">
      <c r="A8" s="9"/>
      <c r="B8" s="18"/>
      <c r="C8" s="10"/>
      <c r="D8" s="10"/>
      <c r="E8" s="103"/>
      <c r="F8" s="103"/>
      <c r="G8" s="103"/>
      <c r="H8" s="104"/>
    </row>
    <row r="9" spans="1:8" ht="15" customHeight="1" x14ac:dyDescent="0.25">
      <c r="A9" s="14"/>
      <c r="B9" s="15" t="s">
        <v>9</v>
      </c>
      <c r="C9" s="16"/>
      <c r="D9" s="10"/>
      <c r="E9" s="103"/>
      <c r="F9" s="103"/>
      <c r="G9" s="103"/>
      <c r="H9" s="104"/>
    </row>
    <row r="10" spans="1:8" ht="60" customHeight="1" x14ac:dyDescent="0.25">
      <c r="A10" s="14"/>
      <c r="B10" s="17"/>
      <c r="C10" s="16"/>
      <c r="D10" s="10"/>
      <c r="E10" s="10"/>
      <c r="F10" s="10"/>
      <c r="G10" s="10"/>
      <c r="H10" s="11"/>
    </row>
    <row r="11" spans="1:8" ht="15" customHeight="1" x14ac:dyDescent="0.25">
      <c r="A11" s="9"/>
      <c r="B11" s="18"/>
      <c r="C11" s="10"/>
      <c r="D11" s="10"/>
      <c r="E11" s="10"/>
      <c r="F11" s="10"/>
      <c r="G11" s="10"/>
      <c r="H11" s="11"/>
    </row>
    <row r="12" spans="1:8" ht="15" customHeight="1" x14ac:dyDescent="0.25">
      <c r="A12" s="14"/>
      <c r="B12" s="15" t="s">
        <v>10</v>
      </c>
      <c r="C12" s="16"/>
      <c r="D12" s="10"/>
      <c r="E12" s="10"/>
      <c r="F12" s="10"/>
      <c r="G12" s="10"/>
      <c r="H12" s="11"/>
    </row>
    <row r="13" spans="1:8" ht="60" customHeight="1" x14ac:dyDescent="0.25">
      <c r="A13" s="14"/>
      <c r="B13" s="17"/>
      <c r="C13" s="16"/>
      <c r="D13" s="10"/>
      <c r="E13" s="10"/>
      <c r="F13" s="10"/>
      <c r="G13" s="10"/>
      <c r="H13" s="11"/>
    </row>
    <row r="14" spans="1:8" ht="15" customHeight="1" x14ac:dyDescent="0.25">
      <c r="A14" s="9"/>
      <c r="B14" s="19"/>
      <c r="C14" s="10"/>
      <c r="D14" s="10"/>
      <c r="E14" s="10"/>
      <c r="F14" s="10"/>
      <c r="G14" s="10"/>
      <c r="H14" s="11"/>
    </row>
    <row r="15" spans="1:8" ht="15" customHeight="1" x14ac:dyDescent="0.25">
      <c r="A15" s="9"/>
      <c r="B15" s="10"/>
      <c r="C15" s="10"/>
      <c r="D15" s="10"/>
      <c r="E15" s="10"/>
      <c r="F15" s="10"/>
      <c r="G15" s="10"/>
      <c r="H15" s="11"/>
    </row>
    <row r="16" spans="1:8" ht="15" customHeight="1" x14ac:dyDescent="0.25">
      <c r="A16" s="9"/>
      <c r="B16" s="10"/>
      <c r="C16" s="10"/>
      <c r="D16" s="10"/>
      <c r="E16" s="10"/>
      <c r="F16" s="10"/>
      <c r="G16" s="10"/>
      <c r="H16" s="11"/>
    </row>
    <row r="17" spans="1:8" ht="15" customHeight="1" x14ac:dyDescent="0.25">
      <c r="A17" s="20"/>
      <c r="B17" s="21"/>
      <c r="C17" s="21"/>
      <c r="D17" s="21"/>
      <c r="E17" s="21"/>
      <c r="F17" s="21"/>
      <c r="G17" s="21"/>
      <c r="H17" s="22"/>
    </row>
  </sheetData>
  <mergeCells count="1">
    <mergeCell ref="E6:H9"/>
  </mergeCells>
  <pageMargins left="0.7" right="0.7" top="0.75" bottom="0.75" header="0.3" footer="0.3"/>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8"/>
  <sheetViews>
    <sheetView showGridLines="0" workbookViewId="0"/>
  </sheetViews>
  <sheetFormatPr defaultColWidth="8.85546875" defaultRowHeight="15" customHeight="1" x14ac:dyDescent="0.25"/>
  <cols>
    <col min="1" max="1" width="9.140625" style="23" customWidth="1"/>
    <col min="2" max="2" width="4.42578125" style="23" customWidth="1"/>
    <col min="3" max="3" width="24.7109375" style="23" customWidth="1"/>
    <col min="4" max="4" width="11.140625" style="23" customWidth="1"/>
    <col min="5" max="5" width="34" style="23" customWidth="1"/>
    <col min="6" max="6" width="130.42578125" style="23" customWidth="1"/>
    <col min="7" max="256" width="8.85546875" style="23" customWidth="1"/>
  </cols>
  <sheetData>
    <row r="1" spans="1:6" ht="15" customHeight="1" x14ac:dyDescent="0.25">
      <c r="A1" s="24"/>
      <c r="B1" s="25"/>
      <c r="C1" s="25"/>
      <c r="D1" s="25"/>
      <c r="E1" s="25"/>
      <c r="F1" s="26"/>
    </row>
    <row r="2" spans="1:6" ht="26.25" customHeight="1" x14ac:dyDescent="0.4">
      <c r="A2" s="27"/>
      <c r="B2" s="28"/>
      <c r="C2" s="29" t="s">
        <v>12</v>
      </c>
      <c r="D2" s="28"/>
      <c r="E2" s="28"/>
      <c r="F2" s="30"/>
    </row>
    <row r="3" spans="1:6" ht="15" customHeight="1" x14ac:dyDescent="0.25">
      <c r="A3" s="27"/>
      <c r="B3" s="28"/>
      <c r="C3" s="31"/>
      <c r="D3" s="31"/>
      <c r="E3" s="28"/>
      <c r="F3" s="30"/>
    </row>
    <row r="4" spans="1:6" ht="15" customHeight="1" x14ac:dyDescent="0.25">
      <c r="A4" s="27"/>
      <c r="B4" s="32"/>
      <c r="C4" s="15" t="s">
        <v>13</v>
      </c>
      <c r="D4" s="33">
        <f ca="1">TODAY()</f>
        <v>43762</v>
      </c>
      <c r="E4" s="34"/>
      <c r="F4" s="30"/>
    </row>
    <row r="5" spans="1:6" ht="15" customHeight="1" x14ac:dyDescent="0.25">
      <c r="A5" s="27"/>
      <c r="B5" s="32"/>
      <c r="C5" s="15" t="s">
        <v>14</v>
      </c>
      <c r="D5" s="35">
        <v>42493</v>
      </c>
      <c r="E5" s="36" t="s">
        <v>15</v>
      </c>
      <c r="F5" s="30"/>
    </row>
    <row r="6" spans="1:6" ht="15" customHeight="1" x14ac:dyDescent="0.25">
      <c r="A6" s="27"/>
      <c r="B6" s="32"/>
      <c r="C6" s="15" t="s">
        <v>16</v>
      </c>
      <c r="D6" s="37">
        <f ca="1">D5-D4</f>
        <v>-1269</v>
      </c>
      <c r="E6" s="34"/>
      <c r="F6" s="30"/>
    </row>
    <row r="7" spans="1:6" ht="15" customHeight="1" x14ac:dyDescent="0.25">
      <c r="A7" s="27"/>
      <c r="B7" s="32"/>
      <c r="C7" s="15" t="s">
        <v>17</v>
      </c>
      <c r="D7" s="38">
        <f ca="1">D6/7</f>
        <v>-181.28571428571428</v>
      </c>
      <c r="E7" s="34"/>
      <c r="F7" s="30"/>
    </row>
    <row r="8" spans="1:6" ht="15" customHeight="1" x14ac:dyDescent="0.25">
      <c r="A8" s="27"/>
      <c r="B8" s="28"/>
      <c r="C8" s="39"/>
      <c r="D8" s="39"/>
      <c r="E8" s="28"/>
      <c r="F8" s="30"/>
    </row>
    <row r="9" spans="1:6" ht="15" customHeight="1" x14ac:dyDescent="0.25">
      <c r="A9" s="27"/>
      <c r="B9" s="32"/>
      <c r="C9" s="15" t="s">
        <v>18</v>
      </c>
      <c r="D9" s="40">
        <v>1</v>
      </c>
      <c r="E9" s="36" t="s">
        <v>19</v>
      </c>
      <c r="F9" s="30"/>
    </row>
    <row r="10" spans="1:6" ht="15" customHeight="1" x14ac:dyDescent="0.25">
      <c r="A10" s="27"/>
      <c r="B10" s="28"/>
      <c r="C10" s="39"/>
      <c r="D10" s="39"/>
      <c r="E10" s="28"/>
      <c r="F10" s="30"/>
    </row>
    <row r="11" spans="1:6" ht="15" customHeight="1" x14ac:dyDescent="0.25">
      <c r="A11" s="27"/>
      <c r="B11" s="32"/>
      <c r="C11" s="15" t="s">
        <v>20</v>
      </c>
      <c r="D11" s="41">
        <f ca="1">D6*D9</f>
        <v>-1269</v>
      </c>
      <c r="E11" s="34"/>
      <c r="F11" s="30"/>
    </row>
    <row r="12" spans="1:6" ht="15" customHeight="1" x14ac:dyDescent="0.25">
      <c r="A12" s="27"/>
      <c r="B12" s="28"/>
      <c r="C12" s="39"/>
      <c r="D12" s="39"/>
      <c r="E12" s="28"/>
      <c r="F12" s="30"/>
    </row>
    <row r="13" spans="1:6" ht="15" customHeight="1" x14ac:dyDescent="0.25">
      <c r="A13" s="27"/>
      <c r="B13" s="32"/>
      <c r="C13" s="15" t="s">
        <v>21</v>
      </c>
      <c r="D13" s="41">
        <v>8</v>
      </c>
      <c r="E13" s="36" t="s">
        <v>22</v>
      </c>
      <c r="F13" s="30"/>
    </row>
    <row r="14" spans="1:6" ht="15" customHeight="1" x14ac:dyDescent="0.25">
      <c r="A14" s="27"/>
      <c r="B14" s="28"/>
      <c r="C14" s="39"/>
      <c r="D14" s="39"/>
      <c r="E14" s="28"/>
      <c r="F14" s="30"/>
    </row>
    <row r="15" spans="1:6" ht="15" customHeight="1" x14ac:dyDescent="0.25">
      <c r="A15" s="27"/>
      <c r="B15" s="32"/>
      <c r="C15" s="15" t="s">
        <v>23</v>
      </c>
      <c r="D15" s="42">
        <f ca="1">D11/D13</f>
        <v>-158.625</v>
      </c>
      <c r="E15" s="43" t="s">
        <v>24</v>
      </c>
      <c r="F15" s="30"/>
    </row>
    <row r="16" spans="1:6" ht="15" customHeight="1" x14ac:dyDescent="0.25">
      <c r="A16" s="27"/>
      <c r="B16" s="28"/>
      <c r="C16" s="44"/>
      <c r="D16" s="44"/>
      <c r="E16" s="45" t="s">
        <v>25</v>
      </c>
      <c r="F16" s="30"/>
    </row>
    <row r="17" spans="1:6" ht="15" customHeight="1" x14ac:dyDescent="0.25">
      <c r="A17" s="27"/>
      <c r="B17" s="28"/>
      <c r="C17" s="28"/>
      <c r="D17" s="28"/>
      <c r="E17" s="46"/>
      <c r="F17" s="30"/>
    </row>
    <row r="18" spans="1:6" ht="15" customHeight="1" x14ac:dyDescent="0.25">
      <c r="A18" s="27"/>
      <c r="B18" s="28"/>
      <c r="C18" s="28"/>
      <c r="D18" s="28"/>
      <c r="E18" s="28"/>
      <c r="F18" s="30"/>
    </row>
    <row r="19" spans="1:6" ht="15" customHeight="1" x14ac:dyDescent="0.25">
      <c r="A19" s="27"/>
      <c r="B19" s="28"/>
      <c r="C19" s="28"/>
      <c r="D19" s="28"/>
      <c r="E19" s="45" t="s">
        <v>26</v>
      </c>
      <c r="F19" s="30"/>
    </row>
    <row r="20" spans="1:6" ht="15" customHeight="1" x14ac:dyDescent="0.25">
      <c r="A20" s="27"/>
      <c r="B20" s="28"/>
      <c r="C20" s="28"/>
      <c r="D20" s="28"/>
      <c r="E20" s="45" t="s">
        <v>27</v>
      </c>
      <c r="F20" s="30"/>
    </row>
    <row r="21" spans="1:6" ht="15.75" customHeight="1" x14ac:dyDescent="0.25">
      <c r="A21" s="27"/>
      <c r="B21" s="28"/>
      <c r="C21" s="28"/>
      <c r="D21" s="28"/>
      <c r="E21" s="47"/>
      <c r="F21" s="48"/>
    </row>
    <row r="22" spans="1:6" ht="30" customHeight="1" x14ac:dyDescent="0.25">
      <c r="A22" s="27"/>
      <c r="B22" s="28"/>
      <c r="C22" s="28"/>
      <c r="D22" s="49"/>
      <c r="E22" s="50" t="s">
        <v>28</v>
      </c>
      <c r="F22" s="51">
        <f>'Before you start'!B7</f>
        <v>0</v>
      </c>
    </row>
    <row r="23" spans="1:6" ht="30" customHeight="1" x14ac:dyDescent="0.25">
      <c r="A23" s="27"/>
      <c r="B23" s="28"/>
      <c r="C23" s="28"/>
      <c r="D23" s="49"/>
      <c r="E23" s="52" t="s">
        <v>29</v>
      </c>
      <c r="F23" s="53">
        <f>'Before you start'!B10</f>
        <v>0</v>
      </c>
    </row>
    <row r="24" spans="1:6" ht="30" customHeight="1" x14ac:dyDescent="0.25">
      <c r="A24" s="27"/>
      <c r="B24" s="28"/>
      <c r="C24" s="28"/>
      <c r="D24" s="49"/>
      <c r="E24" s="54" t="s">
        <v>30</v>
      </c>
      <c r="F24" s="55">
        <f>'Before you start'!B13</f>
        <v>0</v>
      </c>
    </row>
    <row r="25" spans="1:6" ht="15" customHeight="1" x14ac:dyDescent="0.25">
      <c r="A25" s="27"/>
      <c r="B25" s="28"/>
      <c r="C25" s="28"/>
      <c r="D25" s="28"/>
      <c r="E25" s="56"/>
      <c r="F25" s="57"/>
    </row>
    <row r="26" spans="1:6" ht="15" customHeight="1" x14ac:dyDescent="0.25">
      <c r="A26" s="27"/>
      <c r="B26" s="28"/>
      <c r="C26" s="28"/>
      <c r="D26" s="28"/>
      <c r="E26" s="28"/>
      <c r="F26" s="30"/>
    </row>
    <row r="27" spans="1:6" ht="15" customHeight="1" x14ac:dyDescent="0.25">
      <c r="A27" s="27"/>
      <c r="B27" s="28"/>
      <c r="C27" s="28"/>
      <c r="D27" s="28"/>
      <c r="E27" s="28"/>
      <c r="F27" s="30"/>
    </row>
    <row r="28" spans="1:6" ht="15" customHeight="1" x14ac:dyDescent="0.25">
      <c r="A28" s="58"/>
      <c r="B28" s="59"/>
      <c r="C28" s="59"/>
      <c r="D28" s="59"/>
      <c r="E28" s="59"/>
      <c r="F28" s="60"/>
    </row>
  </sheetData>
  <pageMargins left="0.7" right="0.7" top="0.75" bottom="0.75" header="0.3" footer="0.3"/>
  <pageSetup orientation="portrait"/>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5"/>
  <sheetViews>
    <sheetView showGridLines="0" workbookViewId="0"/>
  </sheetViews>
  <sheetFormatPr defaultColWidth="8.85546875" defaultRowHeight="15" customHeight="1" x14ac:dyDescent="0.25"/>
  <cols>
    <col min="1" max="1" width="9.140625" style="61" customWidth="1"/>
    <col min="2" max="2" width="3" style="61" customWidth="1"/>
    <col min="3" max="3" width="20.7109375" style="61" customWidth="1"/>
    <col min="4" max="4" width="22.140625" style="61" customWidth="1"/>
    <col min="5" max="5" width="10.7109375" style="61" customWidth="1"/>
    <col min="6" max="6" width="15.28515625" style="61" customWidth="1"/>
    <col min="7" max="7" width="29.7109375" style="61" customWidth="1"/>
    <col min="8" max="17" width="9.140625" style="61" customWidth="1"/>
    <col min="18" max="256" width="8.85546875" style="61" customWidth="1"/>
  </cols>
  <sheetData>
    <row r="1" spans="1:17" ht="15.75" customHeight="1" x14ac:dyDescent="0.25">
      <c r="A1" s="24"/>
      <c r="B1" s="25"/>
      <c r="C1" s="25"/>
      <c r="D1" s="25"/>
      <c r="E1" s="25"/>
      <c r="F1" s="25"/>
      <c r="G1" s="62"/>
      <c r="H1" s="62"/>
      <c r="I1" s="25"/>
      <c r="J1" s="25"/>
      <c r="K1" s="25"/>
      <c r="L1" s="25"/>
      <c r="M1" s="25"/>
      <c r="N1" s="25"/>
      <c r="O1" s="25"/>
      <c r="P1" s="25"/>
      <c r="Q1" s="26"/>
    </row>
    <row r="2" spans="1:17" ht="23.25" customHeight="1" x14ac:dyDescent="0.25">
      <c r="A2" s="27"/>
      <c r="B2" s="28"/>
      <c r="C2" s="28"/>
      <c r="D2" s="28"/>
      <c r="E2" s="28"/>
      <c r="F2" s="49"/>
      <c r="G2" s="63" t="s">
        <v>32</v>
      </c>
      <c r="H2" s="64">
        <f ca="1">'Stage 1'!D11-D10-D11-D12-D13-D14-D15-D16-D17-D18-D19</f>
        <v>-1269</v>
      </c>
      <c r="I2" s="65"/>
      <c r="J2" s="28"/>
      <c r="K2" s="28"/>
      <c r="L2" s="28"/>
      <c r="M2" s="28"/>
      <c r="N2" s="28"/>
      <c r="O2" s="28"/>
      <c r="P2" s="28"/>
      <c r="Q2" s="30"/>
    </row>
    <row r="3" spans="1:17" ht="27" customHeight="1" x14ac:dyDescent="0.4">
      <c r="A3" s="27"/>
      <c r="B3" s="28"/>
      <c r="C3" s="29" t="s">
        <v>33</v>
      </c>
      <c r="D3" s="66"/>
      <c r="E3" s="28"/>
      <c r="F3" s="49"/>
      <c r="G3" s="67" t="s">
        <v>34</v>
      </c>
      <c r="H3" s="68">
        <f ca="1">'Stage 1'!D15</f>
        <v>-158.625</v>
      </c>
      <c r="I3" s="65"/>
      <c r="J3" s="28"/>
      <c r="K3" s="28"/>
      <c r="L3" s="28"/>
      <c r="M3" s="28"/>
      <c r="N3" s="28"/>
      <c r="O3" s="28"/>
      <c r="P3" s="28"/>
      <c r="Q3" s="30"/>
    </row>
    <row r="4" spans="1:17" ht="15" customHeight="1" x14ac:dyDescent="0.25">
      <c r="A4" s="27"/>
      <c r="B4" s="28"/>
      <c r="C4" s="28"/>
      <c r="D4" s="28"/>
      <c r="E4" s="28"/>
      <c r="F4" s="28"/>
      <c r="G4" s="56"/>
      <c r="H4" s="56"/>
      <c r="I4" s="28"/>
      <c r="J4" s="28"/>
      <c r="K4" s="28"/>
      <c r="L4" s="28"/>
      <c r="M4" s="28"/>
      <c r="N4" s="28"/>
      <c r="O4" s="28"/>
      <c r="P4" s="28"/>
      <c r="Q4" s="30"/>
    </row>
    <row r="5" spans="1:17" ht="15" customHeight="1" x14ac:dyDescent="0.25">
      <c r="A5" s="27"/>
      <c r="B5" s="28"/>
      <c r="C5" s="45" t="s">
        <v>35</v>
      </c>
      <c r="D5" s="69"/>
      <c r="E5" s="28"/>
      <c r="F5" s="28"/>
      <c r="G5" s="28"/>
      <c r="H5" s="28"/>
      <c r="I5" s="28"/>
      <c r="J5" s="28"/>
      <c r="K5" s="28"/>
      <c r="L5" s="28"/>
      <c r="M5" s="28"/>
      <c r="N5" s="28"/>
      <c r="O5" s="28"/>
      <c r="P5" s="28"/>
      <c r="Q5" s="30"/>
    </row>
    <row r="6" spans="1:17" ht="47.25" customHeight="1" x14ac:dyDescent="0.25">
      <c r="A6" s="27"/>
      <c r="B6" s="28"/>
      <c r="C6" s="105" t="s">
        <v>36</v>
      </c>
      <c r="D6" s="106"/>
      <c r="E6" s="106"/>
      <c r="F6" s="106"/>
      <c r="G6" s="106"/>
      <c r="H6" s="106"/>
      <c r="I6" s="106"/>
      <c r="J6" s="106"/>
      <c r="K6" s="106"/>
      <c r="L6" s="106"/>
      <c r="M6" s="106"/>
      <c r="N6" s="106"/>
      <c r="O6" s="106"/>
      <c r="P6" s="106"/>
      <c r="Q6" s="107"/>
    </row>
    <row r="7" spans="1:17" ht="15" customHeight="1" x14ac:dyDescent="0.25">
      <c r="A7" s="27"/>
      <c r="B7" s="28"/>
      <c r="C7" s="46"/>
      <c r="D7" s="69"/>
      <c r="E7" s="28"/>
      <c r="F7" s="28"/>
      <c r="G7" s="28"/>
      <c r="H7" s="28"/>
      <c r="I7" s="28"/>
      <c r="J7" s="28"/>
      <c r="K7" s="28"/>
      <c r="L7" s="28"/>
      <c r="M7" s="28"/>
      <c r="N7" s="28"/>
      <c r="O7" s="28"/>
      <c r="P7" s="28"/>
      <c r="Q7" s="30"/>
    </row>
    <row r="8" spans="1:17" ht="15.75" customHeight="1" x14ac:dyDescent="0.25">
      <c r="A8" s="27"/>
      <c r="B8" s="47"/>
      <c r="C8" s="47"/>
      <c r="D8" s="47"/>
      <c r="E8" s="47"/>
      <c r="F8" s="47"/>
      <c r="G8" s="28"/>
      <c r="H8" s="28"/>
      <c r="I8" s="28"/>
      <c r="J8" s="28"/>
      <c r="K8" s="28"/>
      <c r="L8" s="28"/>
      <c r="M8" s="28"/>
      <c r="N8" s="28"/>
      <c r="O8" s="28"/>
      <c r="P8" s="28"/>
      <c r="Q8" s="30"/>
    </row>
    <row r="9" spans="1:17" ht="15" customHeight="1" x14ac:dyDescent="0.25">
      <c r="A9" s="70"/>
      <c r="B9" s="108" t="s">
        <v>37</v>
      </c>
      <c r="C9" s="109"/>
      <c r="D9" s="71" t="s">
        <v>38</v>
      </c>
      <c r="E9" s="71" t="s">
        <v>39</v>
      </c>
      <c r="F9" s="72" t="s">
        <v>40</v>
      </c>
      <c r="G9" s="65"/>
      <c r="H9" s="28"/>
      <c r="I9" s="28"/>
      <c r="J9" s="28"/>
      <c r="K9" s="28"/>
      <c r="L9" s="28"/>
      <c r="M9" s="28"/>
      <c r="N9" s="28"/>
      <c r="O9" s="28"/>
      <c r="P9" s="28"/>
      <c r="Q9" s="30"/>
    </row>
    <row r="10" spans="1:17" ht="15" customHeight="1" x14ac:dyDescent="0.25">
      <c r="A10" s="70"/>
      <c r="B10" s="73">
        <v>1</v>
      </c>
      <c r="C10" s="74" t="s">
        <v>41</v>
      </c>
      <c r="D10" s="75"/>
      <c r="E10" s="75"/>
      <c r="F10" s="76">
        <f ca="1">E10-'Stage 1'!$D$4</f>
        <v>-43762</v>
      </c>
      <c r="G10" s="65"/>
      <c r="H10" s="28"/>
      <c r="I10" s="28"/>
      <c r="J10" s="28"/>
      <c r="K10" s="28"/>
      <c r="L10" s="28"/>
      <c r="M10" s="28"/>
      <c r="N10" s="28"/>
      <c r="O10" s="28"/>
      <c r="P10" s="28"/>
      <c r="Q10" s="30"/>
    </row>
    <row r="11" spans="1:17" ht="15" customHeight="1" x14ac:dyDescent="0.25">
      <c r="A11" s="70"/>
      <c r="B11" s="73">
        <v>2</v>
      </c>
      <c r="C11" s="74" t="s">
        <v>42</v>
      </c>
      <c r="D11" s="75"/>
      <c r="E11" s="75"/>
      <c r="F11" s="76">
        <f ca="1">E11-'Stage 1'!$D$4</f>
        <v>-43762</v>
      </c>
      <c r="G11" s="65"/>
      <c r="H11" s="28"/>
      <c r="I11" s="28"/>
      <c r="J11" s="28"/>
      <c r="K11" s="28"/>
      <c r="L11" s="28"/>
      <c r="M11" s="28"/>
      <c r="N11" s="28"/>
      <c r="O11" s="28"/>
      <c r="P11" s="28"/>
      <c r="Q11" s="30"/>
    </row>
    <row r="12" spans="1:17" ht="15" customHeight="1" x14ac:dyDescent="0.25">
      <c r="A12" s="70"/>
      <c r="B12" s="73">
        <v>3</v>
      </c>
      <c r="C12" s="74" t="s">
        <v>43</v>
      </c>
      <c r="D12" s="75"/>
      <c r="E12" s="75"/>
      <c r="F12" s="76">
        <f ca="1">E12-'Stage 1'!$D$4</f>
        <v>-43762</v>
      </c>
      <c r="G12" s="65"/>
      <c r="H12" s="28"/>
      <c r="I12" s="28"/>
      <c r="J12" s="28"/>
      <c r="K12" s="28"/>
      <c r="L12" s="28"/>
      <c r="M12" s="28"/>
      <c r="N12" s="28"/>
      <c r="O12" s="28"/>
      <c r="P12" s="28"/>
      <c r="Q12" s="30"/>
    </row>
    <row r="13" spans="1:17" ht="15" customHeight="1" x14ac:dyDescent="0.25">
      <c r="A13" s="70"/>
      <c r="B13" s="73">
        <v>4</v>
      </c>
      <c r="C13" s="74" t="s">
        <v>44</v>
      </c>
      <c r="D13" s="75"/>
      <c r="E13" s="75"/>
      <c r="F13" s="76">
        <f ca="1">E13-'Stage 1'!$D$4</f>
        <v>-43762</v>
      </c>
      <c r="G13" s="65"/>
      <c r="H13" s="28"/>
      <c r="I13" s="28"/>
      <c r="J13" s="28"/>
      <c r="K13" s="28"/>
      <c r="L13" s="28"/>
      <c r="M13" s="28"/>
      <c r="N13" s="28"/>
      <c r="O13" s="28"/>
      <c r="P13" s="28"/>
      <c r="Q13" s="30"/>
    </row>
    <row r="14" spans="1:17" ht="15" customHeight="1" x14ac:dyDescent="0.25">
      <c r="A14" s="70"/>
      <c r="B14" s="73">
        <v>5</v>
      </c>
      <c r="C14" s="74" t="s">
        <v>44</v>
      </c>
      <c r="D14" s="75"/>
      <c r="E14" s="75"/>
      <c r="F14" s="76">
        <f ca="1">E14-'Stage 1'!$D$4</f>
        <v>-43762</v>
      </c>
      <c r="G14" s="65"/>
      <c r="H14" s="28"/>
      <c r="I14" s="28"/>
      <c r="J14" s="28"/>
      <c r="K14" s="28"/>
      <c r="L14" s="28"/>
      <c r="M14" s="28"/>
      <c r="N14" s="28"/>
      <c r="O14" s="28"/>
      <c r="P14" s="28"/>
      <c r="Q14" s="30"/>
    </row>
    <row r="15" spans="1:17" ht="15" customHeight="1" x14ac:dyDescent="0.25">
      <c r="A15" s="70"/>
      <c r="B15" s="73">
        <v>6</v>
      </c>
      <c r="C15" s="74" t="s">
        <v>45</v>
      </c>
      <c r="D15" s="75"/>
      <c r="E15" s="35"/>
      <c r="F15" s="76">
        <f ca="1">E15-'Stage 1'!$D$4</f>
        <v>-43762</v>
      </c>
      <c r="G15" s="65"/>
      <c r="H15" s="28"/>
      <c r="I15" s="28"/>
      <c r="J15" s="28"/>
      <c r="K15" s="28"/>
      <c r="L15" s="28"/>
      <c r="M15" s="28"/>
      <c r="N15" s="28"/>
      <c r="O15" s="28"/>
      <c r="P15" s="28"/>
      <c r="Q15" s="30"/>
    </row>
    <row r="16" spans="1:17" ht="15" customHeight="1" x14ac:dyDescent="0.25">
      <c r="A16" s="70"/>
      <c r="B16" s="73">
        <v>7</v>
      </c>
      <c r="C16" s="74" t="s">
        <v>46</v>
      </c>
      <c r="D16" s="75"/>
      <c r="E16" s="75"/>
      <c r="F16" s="76">
        <f ca="1">E16-'Stage 1'!$D$4</f>
        <v>-43762</v>
      </c>
      <c r="G16" s="65"/>
      <c r="H16" s="28"/>
      <c r="I16" s="28"/>
      <c r="J16" s="28"/>
      <c r="K16" s="28"/>
      <c r="L16" s="28"/>
      <c r="M16" s="28"/>
      <c r="N16" s="28"/>
      <c r="O16" s="28"/>
      <c r="P16" s="28"/>
      <c r="Q16" s="30"/>
    </row>
    <row r="17" spans="1:17" ht="15" customHeight="1" x14ac:dyDescent="0.25">
      <c r="A17" s="70"/>
      <c r="B17" s="73">
        <v>8</v>
      </c>
      <c r="C17" s="74" t="s">
        <v>47</v>
      </c>
      <c r="D17" s="75"/>
      <c r="E17" s="75"/>
      <c r="F17" s="76">
        <f ca="1">E17-'Stage 1'!$D$4</f>
        <v>-43762</v>
      </c>
      <c r="G17" s="65"/>
      <c r="H17" s="28"/>
      <c r="I17" s="28"/>
      <c r="J17" s="28"/>
      <c r="K17" s="28"/>
      <c r="L17" s="28"/>
      <c r="M17" s="28"/>
      <c r="N17" s="28"/>
      <c r="O17" s="28"/>
      <c r="P17" s="28"/>
      <c r="Q17" s="30"/>
    </row>
    <row r="18" spans="1:17" ht="15" customHeight="1" x14ac:dyDescent="0.25">
      <c r="A18" s="70"/>
      <c r="B18" s="73">
        <v>9</v>
      </c>
      <c r="C18" s="74" t="s">
        <v>48</v>
      </c>
      <c r="D18" s="75"/>
      <c r="E18" s="75"/>
      <c r="F18" s="76">
        <f ca="1">E18-'Stage 1'!$D$4</f>
        <v>-43762</v>
      </c>
      <c r="G18" s="65"/>
      <c r="H18" s="28"/>
      <c r="I18" s="28"/>
      <c r="J18" s="28"/>
      <c r="K18" s="28"/>
      <c r="L18" s="28"/>
      <c r="M18" s="28"/>
      <c r="N18" s="28"/>
      <c r="O18" s="28"/>
      <c r="P18" s="28"/>
      <c r="Q18" s="30"/>
    </row>
    <row r="19" spans="1:17" ht="15.75" customHeight="1" x14ac:dyDescent="0.25">
      <c r="A19" s="70"/>
      <c r="B19" s="77">
        <v>10</v>
      </c>
      <c r="C19" s="78" t="s">
        <v>49</v>
      </c>
      <c r="D19" s="79"/>
      <c r="E19" s="79"/>
      <c r="F19" s="80">
        <f ca="1">E19-'Stage 1'!$D$4</f>
        <v>-43762</v>
      </c>
      <c r="G19" s="65"/>
      <c r="H19" s="28"/>
      <c r="I19" s="28"/>
      <c r="J19" s="28"/>
      <c r="K19" s="28"/>
      <c r="L19" s="28"/>
      <c r="M19" s="28"/>
      <c r="N19" s="28"/>
      <c r="O19" s="28"/>
      <c r="P19" s="28"/>
      <c r="Q19" s="30"/>
    </row>
    <row r="20" spans="1:17" ht="15" customHeight="1" x14ac:dyDescent="0.25">
      <c r="A20" s="27"/>
      <c r="B20" s="56"/>
      <c r="C20" s="56"/>
      <c r="D20" s="56"/>
      <c r="E20" s="56"/>
      <c r="F20" s="56"/>
      <c r="G20" s="28"/>
      <c r="H20" s="28"/>
      <c r="I20" s="28"/>
      <c r="J20" s="28"/>
      <c r="K20" s="28"/>
      <c r="L20" s="28"/>
      <c r="M20" s="28"/>
      <c r="N20" s="28"/>
      <c r="O20" s="28"/>
      <c r="P20" s="28"/>
      <c r="Q20" s="30"/>
    </row>
    <row r="21" spans="1:17" ht="15" customHeight="1" x14ac:dyDescent="0.25">
      <c r="A21" s="27"/>
      <c r="B21" s="28"/>
      <c r="C21" s="28"/>
      <c r="D21" s="28"/>
      <c r="E21" s="28"/>
      <c r="F21" s="28"/>
      <c r="G21" s="28"/>
      <c r="H21" s="28"/>
      <c r="I21" s="28"/>
      <c r="J21" s="28"/>
      <c r="K21" s="28"/>
      <c r="L21" s="28"/>
      <c r="M21" s="28"/>
      <c r="N21" s="28"/>
      <c r="O21" s="28"/>
      <c r="P21" s="28"/>
      <c r="Q21" s="30"/>
    </row>
    <row r="22" spans="1:17" ht="15" customHeight="1" x14ac:dyDescent="0.25">
      <c r="A22" s="27"/>
      <c r="B22" s="28"/>
      <c r="C22" s="45" t="s">
        <v>50</v>
      </c>
      <c r="D22" s="28"/>
      <c r="E22" s="28"/>
      <c r="F22" s="28"/>
      <c r="G22" s="28"/>
      <c r="H22" s="28"/>
      <c r="I22" s="28"/>
      <c r="J22" s="28"/>
      <c r="K22" s="28"/>
      <c r="L22" s="28"/>
      <c r="M22" s="28"/>
      <c r="N22" s="28"/>
      <c r="O22" s="28"/>
      <c r="P22" s="28"/>
      <c r="Q22" s="30"/>
    </row>
    <row r="23" spans="1:17" ht="15" customHeight="1" x14ac:dyDescent="0.25">
      <c r="A23" s="27"/>
      <c r="B23" s="28"/>
      <c r="C23" s="45" t="s">
        <v>51</v>
      </c>
      <c r="D23" s="28"/>
      <c r="E23" s="28"/>
      <c r="F23" s="28"/>
      <c r="G23" s="28"/>
      <c r="H23" s="28"/>
      <c r="I23" s="28"/>
      <c r="J23" s="28"/>
      <c r="K23" s="28"/>
      <c r="L23" s="28"/>
      <c r="M23" s="28"/>
      <c r="N23" s="28"/>
      <c r="O23" s="28"/>
      <c r="P23" s="28"/>
      <c r="Q23" s="30"/>
    </row>
    <row r="24" spans="1:17" ht="15" customHeight="1" x14ac:dyDescent="0.25">
      <c r="A24" s="27"/>
      <c r="B24" s="28"/>
      <c r="C24" s="45" t="s">
        <v>52</v>
      </c>
      <c r="D24" s="28"/>
      <c r="E24" s="28"/>
      <c r="F24" s="28"/>
      <c r="G24" s="28"/>
      <c r="H24" s="28"/>
      <c r="I24" s="28"/>
      <c r="J24" s="28"/>
      <c r="K24" s="28"/>
      <c r="L24" s="28"/>
      <c r="M24" s="28"/>
      <c r="N24" s="28"/>
      <c r="O24" s="28"/>
      <c r="P24" s="28"/>
      <c r="Q24" s="30"/>
    </row>
    <row r="25" spans="1:17" ht="15" customHeight="1" x14ac:dyDescent="0.25">
      <c r="A25" s="58"/>
      <c r="B25" s="59"/>
      <c r="C25" s="81"/>
      <c r="D25" s="59"/>
      <c r="E25" s="59"/>
      <c r="F25" s="59"/>
      <c r="G25" s="59"/>
      <c r="H25" s="59"/>
      <c r="I25" s="59"/>
      <c r="J25" s="59"/>
      <c r="K25" s="59"/>
      <c r="L25" s="59"/>
      <c r="M25" s="59"/>
      <c r="N25" s="59"/>
      <c r="O25" s="59"/>
      <c r="P25" s="59"/>
      <c r="Q25" s="60"/>
    </row>
  </sheetData>
  <mergeCells count="2">
    <mergeCell ref="C6:Q6"/>
    <mergeCell ref="B9:C9"/>
  </mergeCells>
  <conditionalFormatting sqref="H2">
    <cfRule type="cellIs" dxfId="0" priority="1" stopIfTrue="1" operator="lessThan">
      <formula>0</formula>
    </cfRule>
  </conditionalFormatting>
  <pageMargins left="0.7" right="0.7" top="0.75" bottom="0.75" header="0.3" footer="0.3"/>
  <pageSetup orientation="portrait"/>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4"/>
  <sheetViews>
    <sheetView showGridLines="0" workbookViewId="0"/>
  </sheetViews>
  <sheetFormatPr defaultColWidth="8.85546875" defaultRowHeight="15" customHeight="1" x14ac:dyDescent="0.25"/>
  <cols>
    <col min="1" max="8" width="15.7109375" style="82" customWidth="1"/>
    <col min="9" max="9" width="9.140625" style="82" customWidth="1"/>
    <col min="10" max="10" width="19.85546875" style="82" customWidth="1"/>
    <col min="11" max="11" width="17.42578125" style="82" customWidth="1"/>
    <col min="12" max="12" width="15.42578125" style="82" customWidth="1"/>
    <col min="13" max="13" width="11.42578125" style="82" customWidth="1"/>
    <col min="14" max="15" width="9.140625" style="82" customWidth="1"/>
    <col min="16" max="256" width="8.85546875" style="82" customWidth="1"/>
  </cols>
  <sheetData>
    <row r="1" spans="1:15" ht="15" customHeight="1" x14ac:dyDescent="0.25">
      <c r="A1" s="24"/>
      <c r="B1" s="25"/>
      <c r="C1" s="25"/>
      <c r="D1" s="25"/>
      <c r="E1" s="25"/>
      <c r="F1" s="25"/>
      <c r="G1" s="25"/>
      <c r="H1" s="25"/>
      <c r="I1" s="25"/>
      <c r="J1" s="25"/>
      <c r="K1" s="25"/>
      <c r="L1" s="25"/>
      <c r="M1" s="25"/>
      <c r="N1" s="25"/>
      <c r="O1" s="26"/>
    </row>
    <row r="2" spans="1:15" ht="15" customHeight="1" x14ac:dyDescent="0.25">
      <c r="A2" s="83"/>
      <c r="B2" s="31"/>
      <c r="C2" s="31"/>
      <c r="D2" s="31"/>
      <c r="E2" s="31"/>
      <c r="F2" s="31"/>
      <c r="G2" s="31"/>
      <c r="H2" s="31"/>
      <c r="I2" s="28"/>
      <c r="J2" s="28"/>
      <c r="K2" s="28"/>
      <c r="L2" s="28"/>
      <c r="M2" s="28"/>
      <c r="N2" s="28"/>
      <c r="O2" s="30"/>
    </row>
    <row r="3" spans="1:15" ht="39.950000000000003" customHeight="1" x14ac:dyDescent="0.25">
      <c r="A3" s="84"/>
      <c r="B3" s="85" t="s">
        <v>54</v>
      </c>
      <c r="C3" s="85" t="s">
        <v>55</v>
      </c>
      <c r="D3" s="85" t="s">
        <v>56</v>
      </c>
      <c r="E3" s="85" t="s">
        <v>57</v>
      </c>
      <c r="F3" s="85" t="s">
        <v>58</v>
      </c>
      <c r="G3" s="85" t="s">
        <v>59</v>
      </c>
      <c r="H3" s="85" t="s">
        <v>60</v>
      </c>
      <c r="I3" s="34"/>
      <c r="J3" s="105" t="s">
        <v>61</v>
      </c>
      <c r="K3" s="113"/>
      <c r="L3" s="113"/>
      <c r="M3" s="113"/>
      <c r="N3" s="113"/>
      <c r="O3" s="114"/>
    </row>
    <row r="4" spans="1:15" ht="39.950000000000003" customHeight="1" x14ac:dyDescent="0.25">
      <c r="A4" s="86" t="s">
        <v>62</v>
      </c>
      <c r="B4" s="87"/>
      <c r="C4" s="87"/>
      <c r="D4" s="88"/>
      <c r="E4" s="87"/>
      <c r="F4" s="87"/>
      <c r="G4" s="87"/>
      <c r="H4" s="87"/>
      <c r="I4" s="34"/>
      <c r="J4" s="113"/>
      <c r="K4" s="113"/>
      <c r="L4" s="113"/>
      <c r="M4" s="113"/>
      <c r="N4" s="113"/>
      <c r="O4" s="114"/>
    </row>
    <row r="5" spans="1:15" ht="39.950000000000003" customHeight="1" x14ac:dyDescent="0.25">
      <c r="A5" s="86" t="s">
        <v>63</v>
      </c>
      <c r="B5" s="87"/>
      <c r="C5" s="87"/>
      <c r="D5" s="87"/>
      <c r="E5" s="87"/>
      <c r="F5" s="87"/>
      <c r="G5" s="87"/>
      <c r="H5" s="87"/>
      <c r="I5" s="34"/>
      <c r="J5" s="28"/>
      <c r="K5" s="28"/>
      <c r="L5" s="28"/>
      <c r="M5" s="28"/>
      <c r="N5" s="28"/>
      <c r="O5" s="30"/>
    </row>
    <row r="6" spans="1:15" ht="39.950000000000003" customHeight="1" x14ac:dyDescent="0.25">
      <c r="A6" s="86" t="s">
        <v>64</v>
      </c>
      <c r="B6" s="87"/>
      <c r="C6" s="87"/>
      <c r="D6" s="87"/>
      <c r="E6" s="87"/>
      <c r="F6" s="87"/>
      <c r="G6" s="87"/>
      <c r="H6" s="87"/>
      <c r="I6" s="34"/>
      <c r="J6" s="28"/>
      <c r="K6" s="28"/>
      <c r="L6" s="28"/>
      <c r="M6" s="28"/>
      <c r="N6" s="28"/>
      <c r="O6" s="30"/>
    </row>
    <row r="7" spans="1:15" ht="39.950000000000003" customHeight="1" x14ac:dyDescent="0.25">
      <c r="A7" s="86" t="s">
        <v>65</v>
      </c>
      <c r="B7" s="87"/>
      <c r="C7" s="87"/>
      <c r="D7" s="87"/>
      <c r="E7" s="87"/>
      <c r="F7" s="87"/>
      <c r="G7" s="87"/>
      <c r="H7" s="87"/>
      <c r="I7" s="34"/>
      <c r="J7" s="28"/>
      <c r="K7" s="28"/>
      <c r="L7" s="28"/>
      <c r="M7" s="28"/>
      <c r="N7" s="28"/>
      <c r="O7" s="30"/>
    </row>
    <row r="8" spans="1:15" ht="39.950000000000003" customHeight="1" x14ac:dyDescent="0.25">
      <c r="A8" s="86" t="s">
        <v>66</v>
      </c>
      <c r="B8" s="87"/>
      <c r="C8" s="87"/>
      <c r="D8" s="87"/>
      <c r="E8" s="87"/>
      <c r="F8" s="87"/>
      <c r="G8" s="87"/>
      <c r="H8" s="87"/>
      <c r="I8" s="34"/>
      <c r="J8" s="28"/>
      <c r="K8" s="28"/>
      <c r="L8" s="28"/>
      <c r="M8" s="28"/>
      <c r="N8" s="28"/>
      <c r="O8" s="30"/>
    </row>
    <row r="9" spans="1:15" ht="39.950000000000003" customHeight="1" x14ac:dyDescent="0.25">
      <c r="A9" s="86" t="s">
        <v>67</v>
      </c>
      <c r="B9" s="87"/>
      <c r="C9" s="87"/>
      <c r="D9" s="87"/>
      <c r="E9" s="87"/>
      <c r="F9" s="87"/>
      <c r="G9" s="87"/>
      <c r="H9" s="87"/>
      <c r="I9" s="34"/>
      <c r="J9" s="28"/>
      <c r="K9" s="28"/>
      <c r="L9" s="28"/>
      <c r="M9" s="28"/>
      <c r="N9" s="28"/>
      <c r="O9" s="30"/>
    </row>
    <row r="10" spans="1:15" ht="15" customHeight="1" x14ac:dyDescent="0.25">
      <c r="A10" s="89"/>
      <c r="B10" s="44"/>
      <c r="C10" s="44"/>
      <c r="D10" s="44"/>
      <c r="E10" s="44"/>
      <c r="F10" s="44"/>
      <c r="G10" s="44"/>
      <c r="H10" s="44"/>
      <c r="I10" s="28"/>
      <c r="J10" s="28"/>
      <c r="K10" s="28"/>
      <c r="L10" s="28"/>
      <c r="M10" s="28"/>
      <c r="N10" s="28"/>
      <c r="O10" s="30"/>
    </row>
    <row r="11" spans="1:15" ht="26.25" customHeight="1" x14ac:dyDescent="0.3">
      <c r="A11" s="27"/>
      <c r="B11" s="31"/>
      <c r="C11" s="31"/>
      <c r="D11" s="90" t="s">
        <v>68</v>
      </c>
      <c r="E11" s="31"/>
      <c r="F11" s="31"/>
      <c r="G11" s="28"/>
      <c r="H11" s="28"/>
      <c r="I11" s="28"/>
      <c r="J11" s="91" t="s">
        <v>69</v>
      </c>
      <c r="K11" s="31"/>
      <c r="L11" s="31"/>
      <c r="M11" s="31"/>
      <c r="N11" s="28"/>
      <c r="O11" s="30"/>
    </row>
    <row r="12" spans="1:15" ht="15.75" customHeight="1" x14ac:dyDescent="0.25">
      <c r="A12" s="92"/>
      <c r="B12" s="110" t="s">
        <v>70</v>
      </c>
      <c r="C12" s="111"/>
      <c r="D12" s="93"/>
      <c r="E12" s="110" t="s">
        <v>71</v>
      </c>
      <c r="F12" s="112"/>
      <c r="G12" s="34"/>
      <c r="H12" s="28"/>
      <c r="I12" s="32"/>
      <c r="J12" s="94" t="s">
        <v>72</v>
      </c>
      <c r="K12" s="95" t="s">
        <v>73</v>
      </c>
      <c r="L12" s="95" t="s">
        <v>74</v>
      </c>
      <c r="M12" s="95" t="s">
        <v>75</v>
      </c>
      <c r="N12" s="34"/>
      <c r="O12" s="30"/>
    </row>
    <row r="13" spans="1:15" ht="15" customHeight="1" x14ac:dyDescent="0.25">
      <c r="A13" s="92"/>
      <c r="B13" s="15" t="s">
        <v>62</v>
      </c>
      <c r="C13" s="75"/>
      <c r="D13" s="96"/>
      <c r="E13" s="15" t="s">
        <v>62</v>
      </c>
      <c r="F13" s="75"/>
      <c r="G13" s="34"/>
      <c r="H13" s="28"/>
      <c r="I13" s="32"/>
      <c r="J13" s="15" t="str">
        <f>'Stage 2'!C10</f>
        <v>Maths</v>
      </c>
      <c r="K13" s="97">
        <f t="shared" ref="K13:K22" si="0">COUNTIF($B$4:$H$9,J13)</f>
        <v>0</v>
      </c>
      <c r="L13" s="98">
        <f ca="1">('Stage 2'!D10/'Stage 1'!$D$7)*2</f>
        <v>0</v>
      </c>
      <c r="M13" s="98">
        <f t="shared" ref="M13:M22" ca="1" si="1">K13-L13</f>
        <v>0</v>
      </c>
      <c r="N13" s="34"/>
      <c r="O13" s="30"/>
    </row>
    <row r="14" spans="1:15" ht="15" customHeight="1" x14ac:dyDescent="0.25">
      <c r="A14" s="92"/>
      <c r="B14" s="15" t="s">
        <v>63</v>
      </c>
      <c r="C14" s="75"/>
      <c r="D14" s="96"/>
      <c r="E14" s="15" t="s">
        <v>63</v>
      </c>
      <c r="F14" s="75"/>
      <c r="G14" s="34"/>
      <c r="H14" s="28"/>
      <c r="I14" s="32"/>
      <c r="J14" s="15" t="str">
        <f>'Stage 2'!C11</f>
        <v>English Literature</v>
      </c>
      <c r="K14" s="97">
        <f t="shared" si="0"/>
        <v>0</v>
      </c>
      <c r="L14" s="98">
        <f ca="1">('Stage 2'!D11/'Stage 1'!$D$7)*2</f>
        <v>0</v>
      </c>
      <c r="M14" s="98">
        <f t="shared" ca="1" si="1"/>
        <v>0</v>
      </c>
      <c r="N14" s="34"/>
      <c r="O14" s="30"/>
    </row>
    <row r="15" spans="1:15" ht="15" customHeight="1" x14ac:dyDescent="0.25">
      <c r="A15" s="92"/>
      <c r="B15" s="15" t="s">
        <v>64</v>
      </c>
      <c r="C15" s="75"/>
      <c r="D15" s="96"/>
      <c r="E15" s="15" t="s">
        <v>64</v>
      </c>
      <c r="F15" s="75"/>
      <c r="G15" s="34"/>
      <c r="H15" s="28"/>
      <c r="I15" s="32"/>
      <c r="J15" s="15" t="str">
        <f>'Stage 2'!C12</f>
        <v>English Language</v>
      </c>
      <c r="K15" s="97">
        <f t="shared" si="0"/>
        <v>0</v>
      </c>
      <c r="L15" s="98">
        <f ca="1">('Stage 2'!D12/'Stage 1'!$D$7)*2</f>
        <v>0</v>
      </c>
      <c r="M15" s="98">
        <f t="shared" ca="1" si="1"/>
        <v>0</v>
      </c>
      <c r="N15" s="34"/>
      <c r="O15" s="30"/>
    </row>
    <row r="16" spans="1:15" ht="15" customHeight="1" x14ac:dyDescent="0.25">
      <c r="A16" s="92"/>
      <c r="B16" s="15" t="s">
        <v>65</v>
      </c>
      <c r="C16" s="75"/>
      <c r="D16" s="96"/>
      <c r="E16" s="15" t="s">
        <v>65</v>
      </c>
      <c r="F16" s="75"/>
      <c r="G16" s="34"/>
      <c r="H16" s="28"/>
      <c r="I16" s="32"/>
      <c r="J16" s="15" t="str">
        <f>'Stage 2'!C13</f>
        <v>Science</v>
      </c>
      <c r="K16" s="97">
        <f t="shared" si="0"/>
        <v>0</v>
      </c>
      <c r="L16" s="98">
        <f ca="1">('Stage 2'!D13/'Stage 1'!$D$7)*2</f>
        <v>0</v>
      </c>
      <c r="M16" s="98">
        <f t="shared" ca="1" si="1"/>
        <v>0</v>
      </c>
      <c r="N16" s="34"/>
      <c r="O16" s="30"/>
    </row>
    <row r="17" spans="1:15" ht="15" customHeight="1" x14ac:dyDescent="0.25">
      <c r="A17" s="92"/>
      <c r="B17" s="15" t="s">
        <v>66</v>
      </c>
      <c r="C17" s="75"/>
      <c r="D17" s="96"/>
      <c r="E17" s="15" t="s">
        <v>66</v>
      </c>
      <c r="F17" s="75"/>
      <c r="G17" s="34"/>
      <c r="H17" s="28"/>
      <c r="I17" s="32"/>
      <c r="J17" s="15" t="str">
        <f>'Stage 2'!C14</f>
        <v>Science</v>
      </c>
      <c r="K17" s="97">
        <f t="shared" si="0"/>
        <v>0</v>
      </c>
      <c r="L17" s="98">
        <f ca="1">('Stage 2'!D14/'Stage 1'!$D$7)*2</f>
        <v>0</v>
      </c>
      <c r="M17" s="98">
        <f t="shared" ca="1" si="1"/>
        <v>0</v>
      </c>
      <c r="N17" s="34"/>
      <c r="O17" s="30"/>
    </row>
    <row r="18" spans="1:15" ht="15" customHeight="1" x14ac:dyDescent="0.25">
      <c r="A18" s="92"/>
      <c r="B18" s="15" t="s">
        <v>67</v>
      </c>
      <c r="C18" s="75"/>
      <c r="D18" s="96"/>
      <c r="E18" s="15" t="s">
        <v>67</v>
      </c>
      <c r="F18" s="75"/>
      <c r="G18" s="34"/>
      <c r="H18" s="28"/>
      <c r="I18" s="32"/>
      <c r="J18" s="15" t="str">
        <f>'Stage 2'!C15</f>
        <v>ICT</v>
      </c>
      <c r="K18" s="97">
        <f t="shared" si="0"/>
        <v>0</v>
      </c>
      <c r="L18" s="98">
        <f ca="1">('Stage 2'!D15/'Stage 1'!$D$7)*2</f>
        <v>0</v>
      </c>
      <c r="M18" s="98">
        <f t="shared" ca="1" si="1"/>
        <v>0</v>
      </c>
      <c r="N18" s="34"/>
      <c r="O18" s="30"/>
    </row>
    <row r="19" spans="1:15" ht="15" customHeight="1" x14ac:dyDescent="0.25">
      <c r="A19" s="27"/>
      <c r="B19" s="44"/>
      <c r="C19" s="44"/>
      <c r="D19" s="28"/>
      <c r="E19" s="44"/>
      <c r="F19" s="44"/>
      <c r="G19" s="28"/>
      <c r="H19" s="28"/>
      <c r="I19" s="32"/>
      <c r="J19" s="15" t="str">
        <f>'Stage 2'!C16</f>
        <v>Business</v>
      </c>
      <c r="K19" s="97">
        <f t="shared" si="0"/>
        <v>0</v>
      </c>
      <c r="L19" s="98">
        <f ca="1">('Stage 2'!D16/'Stage 1'!$D$7)*2</f>
        <v>0</v>
      </c>
      <c r="M19" s="98">
        <f t="shared" ca="1" si="1"/>
        <v>0</v>
      </c>
      <c r="N19" s="34"/>
      <c r="O19" s="30"/>
    </row>
    <row r="20" spans="1:15" ht="15" customHeight="1" x14ac:dyDescent="0.25">
      <c r="A20" s="99"/>
      <c r="B20" s="28"/>
      <c r="C20" s="28"/>
      <c r="D20" s="28"/>
      <c r="E20" s="28"/>
      <c r="F20" s="28"/>
      <c r="G20" s="28"/>
      <c r="H20" s="28"/>
      <c r="I20" s="32"/>
      <c r="J20" s="15" t="str">
        <f>'Stage 2'!C17</f>
        <v>Computer Science</v>
      </c>
      <c r="K20" s="97">
        <f t="shared" si="0"/>
        <v>0</v>
      </c>
      <c r="L20" s="98">
        <f ca="1">('Stage 2'!D17/'Stage 1'!$D$7)*2</f>
        <v>0</v>
      </c>
      <c r="M20" s="98">
        <f t="shared" ca="1" si="1"/>
        <v>0</v>
      </c>
      <c r="N20" s="34"/>
      <c r="O20" s="30"/>
    </row>
    <row r="21" spans="1:15" ht="15" customHeight="1" x14ac:dyDescent="0.25">
      <c r="A21" s="27"/>
      <c r="B21" s="28"/>
      <c r="C21" s="28"/>
      <c r="D21" s="28"/>
      <c r="E21" s="28"/>
      <c r="F21" s="28"/>
      <c r="G21" s="28"/>
      <c r="H21" s="28"/>
      <c r="I21" s="32"/>
      <c r="J21" s="15" t="str">
        <f>'Stage 2'!C18</f>
        <v>History</v>
      </c>
      <c r="K21" s="97">
        <f t="shared" si="0"/>
        <v>0</v>
      </c>
      <c r="L21" s="98">
        <f ca="1">('Stage 2'!D18/'Stage 1'!$D$7)*2</f>
        <v>0</v>
      </c>
      <c r="M21" s="98">
        <f t="shared" ca="1" si="1"/>
        <v>0</v>
      </c>
      <c r="N21" s="34"/>
      <c r="O21" s="30"/>
    </row>
    <row r="22" spans="1:15" ht="15" customHeight="1" x14ac:dyDescent="0.25">
      <c r="A22" s="27"/>
      <c r="B22" s="28"/>
      <c r="C22" s="28"/>
      <c r="D22" s="28"/>
      <c r="E22" s="28"/>
      <c r="F22" s="28"/>
      <c r="G22" s="28"/>
      <c r="H22" s="28"/>
      <c r="I22" s="32"/>
      <c r="J22" s="15" t="str">
        <f>'Stage 2'!C19</f>
        <v>Geography</v>
      </c>
      <c r="K22" s="97">
        <f t="shared" si="0"/>
        <v>0</v>
      </c>
      <c r="L22" s="98">
        <f ca="1">('Stage 2'!D19/'Stage 1'!$D$7)*2</f>
        <v>0</v>
      </c>
      <c r="M22" s="98">
        <f t="shared" ca="1" si="1"/>
        <v>0</v>
      </c>
      <c r="N22" s="34"/>
      <c r="O22" s="30"/>
    </row>
    <row r="23" spans="1:15" ht="15" customHeight="1" x14ac:dyDescent="0.25">
      <c r="A23" s="27"/>
      <c r="B23" s="28"/>
      <c r="C23" s="28"/>
      <c r="D23" s="28"/>
      <c r="E23" s="28"/>
      <c r="F23" s="28"/>
      <c r="G23" s="28"/>
      <c r="H23" s="28"/>
      <c r="I23" s="28"/>
      <c r="J23" s="44"/>
      <c r="K23" s="44"/>
      <c r="L23" s="44"/>
      <c r="M23" s="44"/>
      <c r="N23" s="28"/>
      <c r="O23" s="30"/>
    </row>
    <row r="24" spans="1:15" ht="15" customHeight="1" x14ac:dyDescent="0.25">
      <c r="A24" s="58"/>
      <c r="B24" s="59"/>
      <c r="C24" s="59"/>
      <c r="D24" s="59"/>
      <c r="E24" s="59"/>
      <c r="F24" s="59"/>
      <c r="G24" s="59"/>
      <c r="H24" s="59"/>
      <c r="I24" s="59"/>
      <c r="J24" s="59"/>
      <c r="K24" s="59"/>
      <c r="L24" s="59"/>
      <c r="M24" s="59"/>
      <c r="N24" s="59"/>
      <c r="O24" s="60"/>
    </row>
  </sheetData>
  <mergeCells count="3">
    <mergeCell ref="B12:C12"/>
    <mergeCell ref="E12:F12"/>
    <mergeCell ref="J3:O4"/>
  </mergeCells>
  <dataValidations count="1">
    <dataValidation type="list" allowBlank="1" showInputMessage="1" showErrorMessage="1" sqref="B4:H9" xr:uid="{00000000-0002-0000-0400-000000000000}">
      <formula1>"Maths,English Literature,English Language,Science,Science,ICT,Business,Computer Science,History,Geography"</formula1>
    </dataValidation>
  </dataValidations>
  <pageMargins left="0.7" right="0.7" top="0.75" bottom="0.75" header="0.3" footer="0.3"/>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Export Summary</vt:lpstr>
      <vt:lpstr>Before you start</vt:lpstr>
      <vt:lpstr>Stage 1</vt:lpstr>
      <vt:lpstr>Stage 2</vt:lpstr>
      <vt:lpstr>Stage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dc:creator>
  <cp:lastModifiedBy>Des</cp:lastModifiedBy>
  <dcterms:created xsi:type="dcterms:W3CDTF">2019-10-24T07:56:00Z</dcterms:created>
  <dcterms:modified xsi:type="dcterms:W3CDTF">2019-10-24T07:56:00Z</dcterms:modified>
</cp:coreProperties>
</file>